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"/>
    </mc:Choice>
  </mc:AlternateContent>
  <bookViews>
    <workbookView xWindow="0" yWindow="0" windowWidth="15360" windowHeight="8736"/>
  </bookViews>
  <sheets>
    <sheet name="BOLIVIAN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14" i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A25" i="1"/>
  <c r="G8" i="1" l="1"/>
  <c r="G9" i="1" s="1"/>
  <c r="G10" i="1" s="1"/>
  <c r="G11" i="1" s="1"/>
  <c r="G12" i="1" s="1"/>
  <c r="G13" i="1" s="1"/>
  <c r="F25" i="1" l="1"/>
  <c r="E25" i="1"/>
  <c r="G25" i="1" l="1"/>
  <c r="I7" i="1"/>
  <c r="I8" i="1" l="1"/>
  <c r="I9" i="1" l="1"/>
  <c r="I10" i="1" l="1"/>
  <c r="I11" i="1" l="1"/>
  <c r="E1" i="1" l="1"/>
  <c r="I12" i="1"/>
  <c r="I13" i="1" l="1"/>
  <c r="E2" i="1" l="1"/>
</calcChain>
</file>

<file path=xl/sharedStrings.xml><?xml version="1.0" encoding="utf-8"?>
<sst xmlns="http://schemas.openxmlformats.org/spreadsheetml/2006/main" count="19" uniqueCount="18">
  <si>
    <t>MONEDA</t>
  </si>
  <si>
    <t>BANCO</t>
  </si>
  <si>
    <t>CUENTA</t>
  </si>
  <si>
    <t>SALDO INICIAL</t>
  </si>
  <si>
    <t>CHEQUE Nº</t>
  </si>
  <si>
    <t>DESCRIPCION</t>
  </si>
  <si>
    <t>RETIRO</t>
  </si>
  <si>
    <t>DEPOSITO</t>
  </si>
  <si>
    <t>SALDO CONTABLE</t>
  </si>
  <si>
    <t>FECHA DE COBRO</t>
  </si>
  <si>
    <t>SALDO ACTUAL CONTABLE</t>
  </si>
  <si>
    <t>SALDO ACTUAL EFECTIVO</t>
  </si>
  <si>
    <t>CODIGO</t>
  </si>
  <si>
    <t>FECHA DE TRANSACCION</t>
  </si>
  <si>
    <t>Saldo Inicial</t>
  </si>
  <si>
    <t>DD-MM-AAA</t>
  </si>
  <si>
    <t>TOTALES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</si>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</sst>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Estrangelo Edessa"/>
      <family val="4"/>
    </font>
    <font>
      <sz val="11"/>
      <color rgb="FFFF0000"/>
      <name val="Estrangelo Edessa"/>
      <family val="4"/>
    </font>
    <font>
      <sz val="9"/>
      <color theme="1"/>
      <name val="Estrangelo Edessa"/>
      <family val="4"/>
    </font>
    <font>
      <b/>
      <sz val="9"/>
      <color theme="0"/>
      <name val="Estrangelo Edessa"/>
      <family val="4"/>
    </font>
    <font>
      <b/>
      <sz val="9"/>
      <color theme="1"/>
      <name val="Estrangelo Edessa"/>
      <family val="4"/>
    </font>
    <font>
      <b/>
      <sz val="9"/>
      <color rgb="FFFF0000"/>
      <name val="Estrangelo Edessa"/>
      <family val="4"/>
    </font>
    <font>
      <b/>
      <sz val="11"/>
      <color rgb="FFFF0000"/>
      <name val="Estrangelo Edessa"/>
      <family val="4"/>
    </font>
    <font>
      <b/>
      <sz val="11"/>
      <color theme="1"/>
      <name val="Estrangelo Edessa"/>
      <family val="4"/>
    </font>
    <font>
      <sz val="11"/>
      <color rgb="FFFF0000"/>
      <name val="Arial Rounded MT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1" fillId="2" borderId="1" xfId="0" applyFont="1" applyFill="1" applyBorder="1" applyAlignment="1">
      <alignment horizontal="left" vertic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43" fontId="3" fillId="0" borderId="1" xfId="0" applyNumberFormat="1" applyFont="1" applyBorder="1" applyProtection="1"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Protection="1"/>
    <xf numFmtId="43" fontId="3" fillId="0" borderId="9" xfId="0" applyNumberFormat="1" applyFont="1" applyBorder="1" applyProtection="1"/>
    <xf numFmtId="0" fontId="4" fillId="6" borderId="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43" fontId="5" fillId="0" borderId="1" xfId="0" applyNumberFormat="1" applyFont="1" applyBorder="1"/>
    <xf numFmtId="43" fontId="5" fillId="0" borderId="9" xfId="0" applyNumberFormat="1" applyFont="1" applyBorder="1" applyProtection="1"/>
    <xf numFmtId="43" fontId="6" fillId="0" borderId="2" xfId="0" applyNumberFormat="1" applyFont="1" applyBorder="1"/>
    <xf numFmtId="43" fontId="6" fillId="0" borderId="2" xfId="0" quotePrefix="1" applyNumberFormat="1" applyFont="1" applyBorder="1"/>
    <xf numFmtId="43" fontId="7" fillId="5" borderId="1" xfId="0" applyNumberFormat="1" applyFont="1" applyFill="1" applyBorder="1"/>
    <xf numFmtId="43" fontId="8" fillId="3" borderId="1" xfId="0" applyNumberFormat="1" applyFont="1" applyFill="1" applyBorder="1"/>
    <xf numFmtId="43" fontId="8" fillId="4" borderId="1" xfId="0" applyNumberFormat="1" applyFont="1" applyFill="1" applyBorder="1" applyProtection="1">
      <protection locked="0"/>
    </xf>
    <xf numFmtId="43" fontId="3" fillId="0" borderId="2" xfId="0" applyNumberFormat="1" applyFont="1" applyBorder="1" applyProtection="1"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43" fontId="3" fillId="0" borderId="9" xfId="0" applyNumberFormat="1" applyFont="1" applyBorder="1" applyProtection="1">
      <protection locked="0"/>
    </xf>
    <xf numFmtId="43" fontId="3" fillId="0" borderId="4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43" fontId="3" fillId="0" borderId="4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43" fontId="6" fillId="0" borderId="2" xfId="0" applyNumberFormat="1" applyFont="1" applyBorder="1" applyProtection="1"/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Estrangelo Edessa"/>
        <scheme val="none"/>
      </font>
      <numFmt numFmtId="35" formatCode="_(* #,##0.00_);_(* \(#,##0.00\);_(* &quot;-&quot;??_);_(@_)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numFmt numFmtId="35" formatCode="_(* #,##0.00_);_(* \(#,##0.00\);_(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numFmt numFmtId="164" formatCode="dd\-mmm\-yyyy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Estrangelo Edessa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numFmt numFmtId="164" formatCode="dd\-mmm\-yyyy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strangelo Edessa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2</xdr:row>
          <xdr:rowOff>38100</xdr:rowOff>
        </xdr:from>
        <xdr:to>
          <xdr:col>6</xdr:col>
          <xdr:colOff>297180</xdr:colOff>
          <xdr:row>4</xdr:row>
          <xdr:rowOff>83820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BO" sz="1100" b="0" i="0" u="none" strike="noStrike" baseline="0">
                  <a:solidFill>
                    <a:srgbClr val="FF0000"/>
                  </a:solidFill>
                  <a:latin typeface="Arial Rounded MT Bold"/>
                </a:rPr>
                <a:t>INSERTAR FILA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BS" displayName="BS" ref="A6:I25" totalsRowCount="1" headerRowDxfId="21" headerRowBorderDxfId="20" tableBorderDxfId="19" totalsRowBorderDxfId="18">
  <autoFilter ref="A6:I24"/>
  <tableColumns count="9">
    <tableColumn id="1" name="FECHA DE TRANSACCION" totalsRowFunction="custom" dataDxfId="9" totalsRowDxfId="8">
      <totalsRowFormula>CONCATENATE("Nº DE TRANSACCIONES: ",SUBTOTAL(103,BS[FECHA DE TRANSACCION]))</totalsRowFormula>
    </tableColumn>
    <tableColumn id="2" name="CHEQUE Nº" dataDxfId="17" totalsRowDxfId="7"/>
    <tableColumn id="3" name="CODIGO" dataDxfId="16" totalsRowDxfId="6"/>
    <tableColumn id="4" name="DESCRIPCION" totalsRowLabel="TOTALES" dataDxfId="15" totalsRowDxfId="5"/>
    <tableColumn id="5" name="RETIRO" totalsRowFunction="sum" dataDxfId="14" totalsRowDxfId="4"/>
    <tableColumn id="6" name="DEPOSITO" totalsRowFunction="sum" dataDxfId="13" totalsRowDxfId="3"/>
    <tableColumn id="7" name="SALDO CONTABLE" totalsRowFunction="custom" dataDxfId="12" totalsRowDxfId="2">
      <calculatedColumnFormula>+G6+F7-E7</calculatedColumnFormula>
      <totalsRowFormula>+BS[[#Totals],[DEPOSITO]]-BS[[#Totals],[RETIRO]]</totalsRowFormula>
    </tableColumn>
    <tableColumn id="8" name="FECHA DE COBRO" dataDxfId="11" totalsRowDxfId="1"/>
    <tableColumn id="9" name="MONTO" totalsRowFunction="custom" dataDxfId="10" totalsRowDxfId="0">
      <calculatedColumnFormula>IF(H7="",I6+F7,I6-E7+F7)</calculatedColumnFormula>
      <totalsRowFormula>OFFSET(I24,-1,0)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25"/>
  <sheetViews>
    <sheetView showGridLines="0" tabSelected="1" workbookViewId="0">
      <pane ySplit="6" topLeftCell="A7" activePane="bottomLeft" state="frozen"/>
      <selection pane="bottomLeft" activeCell="C10" sqref="C10"/>
    </sheetView>
  </sheetViews>
  <sheetFormatPr baseColWidth="10" defaultRowHeight="12.6" x14ac:dyDescent="0.3"/>
  <cols>
    <col min="1" max="1" width="13.77734375" style="7" customWidth="1"/>
    <col min="2" max="2" width="12.21875" style="7" customWidth="1"/>
    <col min="3" max="3" width="9.6640625" style="7" customWidth="1"/>
    <col min="4" max="4" width="35.77734375" style="7" customWidth="1"/>
    <col min="5" max="5" width="13.77734375" style="7" customWidth="1"/>
    <col min="6" max="6" width="12.77734375" style="7" customWidth="1"/>
    <col min="7" max="9" width="13.77734375" style="7" customWidth="1"/>
    <col min="10" max="16384" width="11.5546875" style="7"/>
  </cols>
  <sheetData>
    <row r="1" spans="1:9" ht="15" x14ac:dyDescent="0.35">
      <c r="A1" s="1" t="s">
        <v>0</v>
      </c>
      <c r="B1" s="42"/>
      <c r="C1" s="43"/>
      <c r="D1" s="2" t="s">
        <v>10</v>
      </c>
      <c r="E1" s="27">
        <f>BS[[#Totals],[SALDO CONTABLE]]</f>
        <v>100</v>
      </c>
      <c r="F1" s="6"/>
    </row>
    <row r="2" spans="1:9" ht="15" x14ac:dyDescent="0.35">
      <c r="A2" s="1" t="s">
        <v>1</v>
      </c>
      <c r="B2" s="40"/>
      <c r="C2" s="41"/>
      <c r="D2" s="2" t="s">
        <v>11</v>
      </c>
      <c r="E2" s="26">
        <f ca="1">BS[[#Totals],[MONTO]]</f>
        <v>100</v>
      </c>
      <c r="F2" s="6"/>
    </row>
    <row r="3" spans="1:9" ht="15" x14ac:dyDescent="0.35">
      <c r="A3" s="1" t="s">
        <v>2</v>
      </c>
      <c r="B3" s="40"/>
      <c r="C3" s="41"/>
      <c r="D3" s="5"/>
      <c r="E3" s="4"/>
    </row>
    <row r="4" spans="1:9" ht="15" x14ac:dyDescent="0.35">
      <c r="A4" s="8" t="s">
        <v>3</v>
      </c>
      <c r="B4" s="28">
        <v>100</v>
      </c>
      <c r="C4" s="3"/>
      <c r="D4" s="3"/>
      <c r="E4" s="4"/>
    </row>
    <row r="5" spans="1:9" x14ac:dyDescent="0.3">
      <c r="A5" s="16" t="s">
        <v>15</v>
      </c>
      <c r="H5" s="17" t="s">
        <v>15</v>
      </c>
    </row>
    <row r="6" spans="1:9" ht="25.2" x14ac:dyDescent="0.3">
      <c r="A6" s="18" t="s">
        <v>13</v>
      </c>
      <c r="B6" s="19" t="s">
        <v>4</v>
      </c>
      <c r="C6" s="20" t="s">
        <v>12</v>
      </c>
      <c r="D6" s="20" t="s">
        <v>5</v>
      </c>
      <c r="E6" s="20" t="s">
        <v>6</v>
      </c>
      <c r="F6" s="20" t="s">
        <v>7</v>
      </c>
      <c r="G6" s="19" t="s">
        <v>8</v>
      </c>
      <c r="H6" s="19" t="s">
        <v>9</v>
      </c>
      <c r="I6" s="21" t="s">
        <v>17</v>
      </c>
    </row>
    <row r="7" spans="1:9" x14ac:dyDescent="0.3">
      <c r="A7" s="13">
        <v>41640</v>
      </c>
      <c r="B7" s="10"/>
      <c r="C7" s="11"/>
      <c r="D7" s="11" t="s">
        <v>14</v>
      </c>
      <c r="E7" s="12"/>
      <c r="F7" s="12">
        <v>100</v>
      </c>
      <c r="G7" s="22">
        <v>100</v>
      </c>
      <c r="H7" s="9"/>
      <c r="I7" s="24">
        <f>G7</f>
        <v>100</v>
      </c>
    </row>
    <row r="8" spans="1:9" x14ac:dyDescent="0.3">
      <c r="A8" s="13"/>
      <c r="B8" s="10"/>
      <c r="C8" s="11"/>
      <c r="D8" s="11"/>
      <c r="E8" s="12"/>
      <c r="F8" s="12"/>
      <c r="G8" s="22">
        <f>+G7+F8-E8</f>
        <v>100</v>
      </c>
      <c r="H8" s="9"/>
      <c r="I8" s="25">
        <f>IF(H8="",I7+F8,I7-E8+F8)</f>
        <v>100</v>
      </c>
    </row>
    <row r="9" spans="1:9" x14ac:dyDescent="0.3">
      <c r="A9" s="13"/>
      <c r="B9" s="10"/>
      <c r="C9" s="11"/>
      <c r="D9" s="11"/>
      <c r="E9" s="12"/>
      <c r="F9" s="12"/>
      <c r="G9" s="22">
        <f t="shared" ref="G9:G17" si="0">+G8+F9-E9</f>
        <v>100</v>
      </c>
      <c r="H9" s="9"/>
      <c r="I9" s="25">
        <f>IF(H9="",I8+F9,I8-E9+F9)</f>
        <v>100</v>
      </c>
    </row>
    <row r="10" spans="1:9" x14ac:dyDescent="0.3">
      <c r="A10" s="13"/>
      <c r="B10" s="10"/>
      <c r="C10" s="11"/>
      <c r="D10" s="11"/>
      <c r="E10" s="12"/>
      <c r="F10" s="12"/>
      <c r="G10" s="22">
        <f t="shared" si="0"/>
        <v>100</v>
      </c>
      <c r="H10" s="9"/>
      <c r="I10" s="25">
        <f t="shared" ref="I10:I17" si="1">IF(H10="",I9+F10,I9-E10+F10)</f>
        <v>100</v>
      </c>
    </row>
    <row r="11" spans="1:9" x14ac:dyDescent="0.3">
      <c r="A11" s="13"/>
      <c r="B11" s="10"/>
      <c r="C11" s="11"/>
      <c r="D11" s="11"/>
      <c r="E11" s="12"/>
      <c r="F11" s="12"/>
      <c r="G11" s="22">
        <f t="shared" si="0"/>
        <v>100</v>
      </c>
      <c r="H11" s="9"/>
      <c r="I11" s="25">
        <f t="shared" si="1"/>
        <v>100</v>
      </c>
    </row>
    <row r="12" spans="1:9" x14ac:dyDescent="0.3">
      <c r="A12" s="13"/>
      <c r="B12" s="10"/>
      <c r="C12" s="11"/>
      <c r="D12" s="11"/>
      <c r="E12" s="12"/>
      <c r="F12" s="12"/>
      <c r="G12" s="22">
        <f t="shared" si="0"/>
        <v>100</v>
      </c>
      <c r="H12" s="9"/>
      <c r="I12" s="25">
        <f t="shared" si="1"/>
        <v>100</v>
      </c>
    </row>
    <row r="13" spans="1:9" x14ac:dyDescent="0.3">
      <c r="A13" s="13"/>
      <c r="B13" s="10"/>
      <c r="C13" s="11"/>
      <c r="D13" s="11"/>
      <c r="E13" s="12"/>
      <c r="F13" s="12"/>
      <c r="G13" s="22">
        <f t="shared" si="0"/>
        <v>100</v>
      </c>
      <c r="H13" s="9"/>
      <c r="I13" s="25">
        <f t="shared" si="1"/>
        <v>100</v>
      </c>
    </row>
    <row r="14" spans="1:9" x14ac:dyDescent="0.3">
      <c r="A14" s="13"/>
      <c r="B14" s="10"/>
      <c r="C14" s="11"/>
      <c r="D14" s="11"/>
      <c r="E14" s="12"/>
      <c r="F14" s="12"/>
      <c r="G14" s="22">
        <f t="shared" ref="G14:G24" si="2">+G13+F14-E14</f>
        <v>100</v>
      </c>
      <c r="H14" s="9"/>
      <c r="I14" s="25">
        <f t="shared" ref="I14:I24" si="3">IF(H14="",I13+F14,I13-E14+F14)</f>
        <v>100</v>
      </c>
    </row>
    <row r="15" spans="1:9" x14ac:dyDescent="0.3">
      <c r="A15" s="13"/>
      <c r="B15" s="10"/>
      <c r="C15" s="11"/>
      <c r="D15" s="11"/>
      <c r="E15" s="12"/>
      <c r="F15" s="12"/>
      <c r="G15" s="22">
        <f t="shared" si="2"/>
        <v>100</v>
      </c>
      <c r="H15" s="9"/>
      <c r="I15" s="25">
        <f t="shared" si="3"/>
        <v>100</v>
      </c>
    </row>
    <row r="16" spans="1:9" x14ac:dyDescent="0.3">
      <c r="A16" s="13"/>
      <c r="B16" s="10"/>
      <c r="C16" s="11"/>
      <c r="D16" s="11"/>
      <c r="E16" s="12"/>
      <c r="F16" s="12"/>
      <c r="G16" s="22">
        <f t="shared" si="2"/>
        <v>100</v>
      </c>
      <c r="H16" s="9"/>
      <c r="I16" s="25">
        <f t="shared" si="3"/>
        <v>100</v>
      </c>
    </row>
    <row r="17" spans="1:9" x14ac:dyDescent="0.3">
      <c r="A17" s="13"/>
      <c r="B17" s="10"/>
      <c r="C17" s="11"/>
      <c r="D17" s="11"/>
      <c r="E17" s="12"/>
      <c r="F17" s="12"/>
      <c r="G17" s="22">
        <f t="shared" si="2"/>
        <v>100</v>
      </c>
      <c r="H17" s="9"/>
      <c r="I17" s="25">
        <f t="shared" si="3"/>
        <v>100</v>
      </c>
    </row>
    <row r="18" spans="1:9" x14ac:dyDescent="0.3">
      <c r="A18" s="30"/>
      <c r="B18" s="31"/>
      <c r="C18" s="32"/>
      <c r="D18" s="32"/>
      <c r="E18" s="33"/>
      <c r="F18" s="34"/>
      <c r="G18" s="22">
        <f t="shared" si="2"/>
        <v>100</v>
      </c>
      <c r="H18" s="9"/>
      <c r="I18" s="25">
        <f t="shared" si="3"/>
        <v>100</v>
      </c>
    </row>
    <row r="19" spans="1:9" x14ac:dyDescent="0.3">
      <c r="A19" s="13"/>
      <c r="B19" s="10"/>
      <c r="C19" s="11"/>
      <c r="D19" s="11"/>
      <c r="E19" s="12"/>
      <c r="F19" s="29"/>
      <c r="G19" s="22">
        <f t="shared" si="2"/>
        <v>100</v>
      </c>
      <c r="H19" s="9"/>
      <c r="I19" s="25">
        <f t="shared" si="3"/>
        <v>100</v>
      </c>
    </row>
    <row r="20" spans="1:9" x14ac:dyDescent="0.3">
      <c r="A20" s="13"/>
      <c r="B20" s="10"/>
      <c r="C20" s="11"/>
      <c r="D20" s="11"/>
      <c r="E20" s="12"/>
      <c r="F20" s="29"/>
      <c r="G20" s="22">
        <f t="shared" si="2"/>
        <v>100</v>
      </c>
      <c r="H20" s="9"/>
      <c r="I20" s="25">
        <f t="shared" si="3"/>
        <v>100</v>
      </c>
    </row>
    <row r="21" spans="1:9" x14ac:dyDescent="0.3">
      <c r="A21" s="13"/>
      <c r="B21" s="10"/>
      <c r="C21" s="11"/>
      <c r="D21" s="11"/>
      <c r="E21" s="12"/>
      <c r="F21" s="29"/>
      <c r="G21" s="22">
        <f t="shared" si="2"/>
        <v>100</v>
      </c>
      <c r="H21" s="9"/>
      <c r="I21" s="25">
        <f t="shared" si="3"/>
        <v>100</v>
      </c>
    </row>
    <row r="22" spans="1:9" x14ac:dyDescent="0.3">
      <c r="A22" s="13"/>
      <c r="B22" s="10"/>
      <c r="C22" s="11"/>
      <c r="D22" s="11"/>
      <c r="E22" s="12"/>
      <c r="F22" s="29"/>
      <c r="G22" s="22">
        <f t="shared" si="2"/>
        <v>100</v>
      </c>
      <c r="H22" s="9"/>
      <c r="I22" s="25">
        <f t="shared" si="3"/>
        <v>100</v>
      </c>
    </row>
    <row r="23" spans="1:9" x14ac:dyDescent="0.3">
      <c r="A23" s="13"/>
      <c r="B23" s="10"/>
      <c r="C23" s="11"/>
      <c r="D23" s="11"/>
      <c r="E23" s="12"/>
      <c r="F23" s="29"/>
      <c r="G23" s="22">
        <f t="shared" si="2"/>
        <v>100</v>
      </c>
      <c r="H23" s="9"/>
      <c r="I23" s="25">
        <f t="shared" si="3"/>
        <v>100</v>
      </c>
    </row>
    <row r="24" spans="1:9" x14ac:dyDescent="0.3">
      <c r="A24" s="30"/>
      <c r="B24" s="31"/>
      <c r="C24" s="32"/>
      <c r="D24" s="32"/>
      <c r="E24" s="33"/>
      <c r="F24" s="34"/>
      <c r="G24" s="22">
        <f t="shared" si="2"/>
        <v>100</v>
      </c>
      <c r="H24" s="9"/>
      <c r="I24" s="25">
        <f t="shared" si="3"/>
        <v>100</v>
      </c>
    </row>
    <row r="25" spans="1:9" x14ac:dyDescent="0.3">
      <c r="A25" s="35" t="str">
        <f>CONCATENATE("Nº DE TRANSACCIONES: ",SUBTOTAL(103,BS[FECHA DE TRANSACCION]))</f>
        <v>Nº DE TRANSACCIONES: 1</v>
      </c>
      <c r="B25" s="14"/>
      <c r="C25" s="14"/>
      <c r="D25" s="36" t="s">
        <v>16</v>
      </c>
      <c r="E25" s="15">
        <f>SUBTOTAL(109,BS[RETIRO])</f>
        <v>0</v>
      </c>
      <c r="F25" s="37">
        <f>SUBTOTAL(109,BS[DEPOSITO])</f>
        <v>100</v>
      </c>
      <c r="G25" s="23">
        <f>+BS[[#Totals],[DEPOSITO]]-BS[[#Totals],[RETIRO]]</f>
        <v>100</v>
      </c>
      <c r="H25" s="38"/>
      <c r="I25" s="39">
        <f ca="1">OFFSET(I24,-1,0)</f>
        <v>100</v>
      </c>
    </row>
  </sheetData>
  <sheetProtection selectLockedCells="1"/>
  <mergeCells count="3">
    <mergeCell ref="B3:C3"/>
    <mergeCell ref="B1:C1"/>
    <mergeCell ref="B2:C2"/>
  </mergeCells>
  <dataValidations disablePrompts="1" count="3">
    <dataValidation type="decimal" operator="greaterThanOrEqual" allowBlank="1" showInputMessage="1" showErrorMessage="1" sqref="B4 E7:G7 I7 E1:E2 E8:F17">
      <formula1>0</formula1>
    </dataValidation>
    <dataValidation type="date" operator="greaterThanOrEqual" allowBlank="1" showInputMessage="1" showErrorMessage="1" sqref="A7:A24 H7:H24">
      <formula1>41640</formula1>
    </dataValidation>
    <dataValidation type="whole" operator="greaterThanOrEqual" allowBlank="1" showInputMessage="1" showErrorMessage="1" sqref="B7:B24">
      <formula1>0</formula1>
    </dataValidation>
  </dataValidations>
  <pageMargins left="0.7" right="0.7" top="0.75" bottom="0.75" header="0.3" footer="0.3"/>
  <pageSetup orientation="portrait" r:id="rId1"/>
  <ignoredErrors>
    <ignoredError sqref="I7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_xludf.Insert">
                <anchor moveWithCells="1" sizeWithCells="1">
                  <from>
                    <xdr:col>5</xdr:col>
                    <xdr:colOff>137160</xdr:colOff>
                    <xdr:row>2</xdr:row>
                    <xdr:rowOff>38100</xdr:rowOff>
                  </from>
                  <to>
                    <xdr:col>6</xdr:col>
                    <xdr:colOff>297180</xdr:colOff>
                    <xdr:row>4</xdr:row>
                    <xdr:rowOff>83820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BOLIVIANOS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2014-03-06T21:42:01Z</dcterms:created>
  <dcterms:modified xsi:type="dcterms:W3CDTF">2014-03-12T19:28:33Z</dcterms:modified>
</cp:coreProperties>
</file>