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288" yWindow="108" windowWidth="12024" windowHeight="5808" tabRatio="855" activeTab="2"/>
  </bookViews>
  <sheets>
    <sheet name="HOJA" sheetId="20" r:id="rId1"/>
    <sheet name="La" sheetId="21" r:id="rId2"/>
    <sheet name="Boletos" sheetId="4" r:id="rId3"/>
  </sheets>
  <externalReferences>
    <externalReference r:id="rId4"/>
    <externalReference r:id="rId5"/>
  </externalReferences>
  <definedNames>
    <definedName name="_xlnm._FilterDatabase" localSheetId="2" hidden="1">Boletos!$A$1:$B$125</definedName>
    <definedName name="_xlnm._FilterDatabase" localSheetId="0" hidden="1">HOJA!$A$1:$C$7</definedName>
    <definedName name="_xlnm._FilterDatabase" localSheetId="1" hidden="1">La!$A$1:$F$29</definedName>
    <definedName name="FECHA">[1]MAR12!$D$1:$D$65536</definedName>
    <definedName name="Fechas">[2]Datos!$A$2:$A$50</definedName>
    <definedName name="REC">#REF!</definedName>
  </definedNames>
  <calcPr calcId="124519"/>
  <pivotCaches>
    <pivotCache cacheId="1" r:id="rId6"/>
  </pivotCaches>
</workbook>
</file>

<file path=xl/calcChain.xml><?xml version="1.0" encoding="utf-8"?>
<calcChain xmlns="http://schemas.openxmlformats.org/spreadsheetml/2006/main">
  <c r="F20" i="21"/>
  <c r="F19"/>
  <c r="F18"/>
  <c r="F17"/>
  <c r="F16"/>
  <c r="F15"/>
  <c r="F14"/>
  <c r="F13"/>
  <c r="F12"/>
  <c r="F11"/>
  <c r="F10"/>
  <c r="F9"/>
  <c r="F8"/>
  <c r="F7"/>
  <c r="F6"/>
  <c r="F5"/>
  <c r="A20"/>
  <c r="A19"/>
  <c r="A18"/>
  <c r="A17"/>
  <c r="A16"/>
  <c r="A15"/>
  <c r="A14"/>
  <c r="A13"/>
  <c r="A12"/>
  <c r="A11"/>
  <c r="A10"/>
  <c r="A9"/>
  <c r="A8"/>
  <c r="A7"/>
  <c r="A6"/>
  <c r="A5"/>
  <c r="T1" i="4" l="1"/>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S3"/>
  <c r="S2"/>
  <c r="R125" l="1"/>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R4"/>
  <c r="R3"/>
  <c r="R2"/>
  <c r="M120"/>
  <c r="M119"/>
  <c r="M109"/>
  <c r="M104"/>
  <c r="M95"/>
  <c r="M71"/>
  <c r="M41"/>
  <c r="M35"/>
  <c r="M26"/>
  <c r="M19"/>
</calcChain>
</file>

<file path=xl/sharedStrings.xml><?xml version="1.0" encoding="utf-8"?>
<sst xmlns="http://schemas.openxmlformats.org/spreadsheetml/2006/main" count="932" uniqueCount="198">
  <si>
    <t>F.P</t>
  </si>
  <si>
    <t>NOMBRE CLIENTE</t>
  </si>
  <si>
    <t>FECHA</t>
  </si>
  <si>
    <t>L.A.</t>
  </si>
  <si>
    <t>COD</t>
  </si>
  <si>
    <t>BOLETO Nº</t>
  </si>
  <si>
    <t>RUTA1</t>
  </si>
  <si>
    <t>RUTA2</t>
  </si>
  <si>
    <t>RUTA3</t>
  </si>
  <si>
    <t>RUTA4</t>
  </si>
  <si>
    <t>RUTA5</t>
  </si>
  <si>
    <t>NOMBRE DEL PASAJER@</t>
  </si>
  <si>
    <t>BOLIVIANOS</t>
  </si>
  <si>
    <t>DOLARES</t>
  </si>
  <si>
    <t>E.P.</t>
  </si>
  <si>
    <t>SOLICITADO POR</t>
  </si>
  <si>
    <t>OBSERVACIONES</t>
  </si>
  <si>
    <t>C</t>
  </si>
  <si>
    <t>SOLARSA TOURS</t>
  </si>
  <si>
    <t>TM</t>
  </si>
  <si>
    <t>SRE</t>
  </si>
  <si>
    <t>SRZ</t>
  </si>
  <si>
    <t>RH</t>
  </si>
  <si>
    <t>BR</t>
  </si>
  <si>
    <t>P</t>
  </si>
  <si>
    <t>CS</t>
  </si>
  <si>
    <t>CBB</t>
  </si>
  <si>
    <t>MJ</t>
  </si>
  <si>
    <t>OB</t>
  </si>
  <si>
    <t>5L</t>
  </si>
  <si>
    <t>LPB</t>
  </si>
  <si>
    <t>TA</t>
  </si>
  <si>
    <t>LIM</t>
  </si>
  <si>
    <t>TRIBUNAL SUPREMO DE JUSTICIA</t>
  </si>
  <si>
    <t>VVI</t>
  </si>
  <si>
    <t>MADI TOURS</t>
  </si>
  <si>
    <t>PZ</t>
  </si>
  <si>
    <t>VIAJES Y TURISMO SAN MARTIN</t>
  </si>
  <si>
    <t>ASU</t>
  </si>
  <si>
    <t>EZE</t>
  </si>
  <si>
    <t>BOLIVIAN EXPLORER</t>
  </si>
  <si>
    <t>BOG</t>
  </si>
  <si>
    <t>ACEBEY GASTON</t>
  </si>
  <si>
    <t>TJA</t>
  </si>
  <si>
    <t>CAMPOS MILTON</t>
  </si>
  <si>
    <t>CABALLERO BARRON ALBERTO</t>
  </si>
  <si>
    <t>CABALLERO RODRIGO</t>
  </si>
  <si>
    <t>ALVAREZ CARLA</t>
  </si>
  <si>
    <t>AR</t>
  </si>
  <si>
    <t>H2</t>
  </si>
  <si>
    <t>SCL</t>
  </si>
  <si>
    <t>YPFB - DISTRITO COMERCIAL SUD</t>
  </si>
  <si>
    <t>MAYORGA MENDOZA HUMBERTO FERNANDO</t>
  </si>
  <si>
    <t>MAYORGA HUGO</t>
  </si>
  <si>
    <t>LIBRERIA POMPEYA</t>
  </si>
  <si>
    <t>G3</t>
  </si>
  <si>
    <t>A4</t>
  </si>
  <si>
    <t>CALDERON ZULETA JORGE</t>
  </si>
  <si>
    <t>TDD</t>
  </si>
  <si>
    <t>MOJICA PAZ LUIS ALBERTO</t>
  </si>
  <si>
    <t>LA</t>
  </si>
  <si>
    <t>VALDA FREDDY</t>
  </si>
  <si>
    <t>IQQ</t>
  </si>
  <si>
    <t>MAD</t>
  </si>
  <si>
    <t>BYC</t>
  </si>
  <si>
    <t>HURTADO GONZALO</t>
  </si>
  <si>
    <t>MOJICA LUIS</t>
  </si>
  <si>
    <t>VH</t>
  </si>
  <si>
    <t>CARVALLO JORGE</t>
  </si>
  <si>
    <t>GUTIERREZ SERGIO</t>
  </si>
  <si>
    <t>RODRIGUEZ PANIAGUA ELENA</t>
  </si>
  <si>
    <t>JARA TADEO DAVID</t>
  </si>
  <si>
    <t>JARA DAVID</t>
  </si>
  <si>
    <t>SAHONERO GABRIELA</t>
  </si>
  <si>
    <t>RBQ</t>
  </si>
  <si>
    <t>EID FARUCK</t>
  </si>
  <si>
    <t>BONDONI ARRIAGA EDGAR</t>
  </si>
  <si>
    <t>BONDONI EDGAR</t>
  </si>
  <si>
    <t>CONSTRUCTORA MINERVA</t>
  </si>
  <si>
    <t>CID DOLORES</t>
  </si>
  <si>
    <t>VELASCO LANGUIDEY CARLOS ANTONIO</t>
  </si>
  <si>
    <t>VELASCO CARLOS</t>
  </si>
  <si>
    <t>SILVIA</t>
  </si>
  <si>
    <t>INSIDE</t>
  </si>
  <si>
    <t>GAS Y ELECTRICIDAD</t>
  </si>
  <si>
    <t>GLOSA</t>
  </si>
  <si>
    <t>Valores</t>
  </si>
  <si>
    <t>Suma de BOLIVIANOS</t>
  </si>
  <si>
    <t>Suma de DOLARES</t>
  </si>
  <si>
    <t>CONTADO</t>
  </si>
  <si>
    <t>CTA LA</t>
  </si>
  <si>
    <t>CAMPOS CANIZARES MILTON</t>
  </si>
  <si>
    <t>CUELLAR AMERICA</t>
  </si>
  <si>
    <t>VALDA LIDIA</t>
  </si>
  <si>
    <t>MARTINEZ PALACIOS FELIX</t>
  </si>
  <si>
    <t>QUEZADA ANA MARIA</t>
  </si>
  <si>
    <t>CANAVIRI YOVANA</t>
  </si>
  <si>
    <t>SOMBREROS SUCRE 2006</t>
  </si>
  <si>
    <t>AVILA PEDUCASSE FRANZ ALCIDES</t>
  </si>
  <si>
    <t>MENDOZA YERKO</t>
  </si>
  <si>
    <t>AYMA GONZALO</t>
  </si>
  <si>
    <t>GARRON ROMERO PAMELA</t>
  </si>
  <si>
    <t>ESPEJO DE VALDEZ JOSEFA</t>
  </si>
  <si>
    <t>ZURITA XIMENA</t>
  </si>
  <si>
    <t>VARIOS (CUENTA TRANSITORIA)</t>
  </si>
  <si>
    <t>AUAD OMAR</t>
  </si>
  <si>
    <t>ALVAREZ EVELIN DE</t>
  </si>
  <si>
    <t>MACHICADO FREDDY</t>
  </si>
  <si>
    <t>LLANOS SOLEDAD</t>
  </si>
  <si>
    <t>KOLLE MAURICIO</t>
  </si>
  <si>
    <t>QUIROGA CARLOS</t>
  </si>
  <si>
    <t>EID OMAR</t>
  </si>
  <si>
    <t>GALLARDO ALISON</t>
  </si>
  <si>
    <t>PAREDES JUVENAL</t>
  </si>
  <si>
    <t>CALDERON ALBERTO</t>
  </si>
  <si>
    <t>MOLINA GRACIELA</t>
  </si>
  <si>
    <t>VELIZ LEONARDO</t>
  </si>
  <si>
    <t>CAREAGA ROLANDO</t>
  </si>
  <si>
    <t>SZR</t>
  </si>
  <si>
    <t>VILLALBA VICTOR</t>
  </si>
  <si>
    <t>PANIAGUA RAQUEL</t>
  </si>
  <si>
    <t>PEREZ GREGORIA</t>
  </si>
  <si>
    <t>AYLLON MARIA VIRGINIA</t>
  </si>
  <si>
    <t>PAREDES JULIETA</t>
  </si>
  <si>
    <t>XIMENITAS TOURS</t>
  </si>
  <si>
    <t>GONZALES ROBERTO</t>
  </si>
  <si>
    <t>VALDIVIA OPORTO JUVE EYNER</t>
  </si>
  <si>
    <t>VALDIVIA EYNER</t>
  </si>
  <si>
    <t>ALLUCCI FERNANDA</t>
  </si>
  <si>
    <t>ALLUCCI BRUNO</t>
  </si>
  <si>
    <t>VALDIVIA JUVENAL</t>
  </si>
  <si>
    <t>CLAURE DE CALDERON LOURDES</t>
  </si>
  <si>
    <t>CALDERON CLAURE PAMELA</t>
  </si>
  <si>
    <t>QUIROGA HORACIO</t>
  </si>
  <si>
    <t>SAL</t>
  </si>
  <si>
    <t>SFO</t>
  </si>
  <si>
    <t>DE LA RIVA GONZALO</t>
  </si>
  <si>
    <t>COLEGIO FARMACIA Y BIOQUIMICA DE BOLIVIA</t>
  </si>
  <si>
    <t>VEGA MARIA ELENA</t>
  </si>
  <si>
    <t>CANN ALEXANDER</t>
  </si>
  <si>
    <t>RODGERS CAILIN</t>
  </si>
  <si>
    <t>ARI</t>
  </si>
  <si>
    <t>VEGA ELENA MARIA</t>
  </si>
  <si>
    <t>FEE 15.-USD</t>
  </si>
  <si>
    <t>MIRANDA NINFA</t>
  </si>
  <si>
    <t>MACHICADO JAVIER</t>
  </si>
  <si>
    <t>BARRIENTOS RONALD</t>
  </si>
  <si>
    <t>BORJA EICK</t>
  </si>
  <si>
    <t>MUÑOZ RONALDO</t>
  </si>
  <si>
    <t>PALENQUE LUCILA</t>
  </si>
  <si>
    <t xml:space="preserve">ORGANO JUDICIAL DAF </t>
  </si>
  <si>
    <t>PACHECO ANTONIO</t>
  </si>
  <si>
    <t>PSZ</t>
  </si>
  <si>
    <t>RUBIN DE CELIS ROBERTO</t>
  </si>
  <si>
    <t>DECORMIS JORGE</t>
  </si>
  <si>
    <t>DELGADILLO EDGAR</t>
  </si>
  <si>
    <t>VILLAGRA FELIX</t>
  </si>
  <si>
    <t>AMASZONAS</t>
  </si>
  <si>
    <t>FRANCO LUIS</t>
  </si>
  <si>
    <t>MARTINEZ HERIKHA</t>
  </si>
  <si>
    <t>NOORDMAN WILLEMIJN</t>
  </si>
  <si>
    <t>DEKKERS MARK</t>
  </si>
  <si>
    <t>CAMPOS PABLO</t>
  </si>
  <si>
    <t>CONEXION</t>
  </si>
  <si>
    <t>CHRISTOPHERSEN VANESSA</t>
  </si>
  <si>
    <t>MAITA CESPEDES LUIS CARLSO</t>
  </si>
  <si>
    <t>MAITA CESPEDES LUIS CARLOS</t>
  </si>
  <si>
    <t>DIAZ LEIDY ANGHELY</t>
  </si>
  <si>
    <t>FUJITA YUKO</t>
  </si>
  <si>
    <t>MENDOZA DE MAYORGA AMADA</t>
  </si>
  <si>
    <t>UGARTE EDGAR</t>
  </si>
  <si>
    <t>HEREDIA JUSTINO</t>
  </si>
  <si>
    <t>LUCRAFT RONNETTE</t>
  </si>
  <si>
    <t>QUIROGA JULIETA</t>
  </si>
  <si>
    <t>RUIZ AGUILERA LUZ MARINA</t>
  </si>
  <si>
    <t>CASTILLO ERIK</t>
  </si>
  <si>
    <t>CORTEZ ELIA</t>
  </si>
  <si>
    <t>PANTOJA VARGAS MARIA ESTHER</t>
  </si>
  <si>
    <t>CID DOLRES</t>
  </si>
  <si>
    <t>VALDIVIA NICOLE</t>
  </si>
  <si>
    <t>AVILA FRANZ</t>
  </si>
  <si>
    <t>POZO CARLA</t>
  </si>
  <si>
    <t>HEREDIA ROGELIO</t>
  </si>
  <si>
    <t>LOPEZ CARMEN LORENA</t>
  </si>
  <si>
    <t>ARANDIA ALVARO</t>
  </si>
  <si>
    <t>SEMPERTEGUI ADDA MERY</t>
  </si>
  <si>
    <t>CORTEZ MONTERO BERTHA ISABEL</t>
  </si>
  <si>
    <t>CICHON CHRISTOF</t>
  </si>
  <si>
    <t>SALAZAR MORALES VIVIANA</t>
  </si>
  <si>
    <t>CERVANTES CARRILLO IRINA</t>
  </si>
  <si>
    <t>ELLIS JOANNA</t>
  </si>
  <si>
    <t>AGUILAR KATHERINE</t>
  </si>
  <si>
    <t>CARO CLAUDINA</t>
  </si>
  <si>
    <t>PALAGUERRA CINTHIA</t>
  </si>
  <si>
    <t>LOPEZ ZARTE KAREN - ZARATE ALFREDO</t>
  </si>
  <si>
    <t>LOPEZ KAREN</t>
  </si>
  <si>
    <t>ZARATE ALFREDO</t>
  </si>
  <si>
    <t>GLOSA 2</t>
  </si>
</sst>
</file>

<file path=xl/styles.xml><?xml version="1.0" encoding="utf-8"?>
<styleSheet xmlns="http://schemas.openxmlformats.org/spreadsheetml/2006/main">
  <numFmts count="1">
    <numFmt numFmtId="43" formatCode="_(* #,##0.00_);_(* \(#,##0.00\);_(* &quot;-&quot;??_);_(@_)"/>
  </numFmts>
  <fonts count="6">
    <font>
      <sz val="11"/>
      <color theme="1"/>
      <name val="Calibri"/>
      <family val="2"/>
      <scheme val="minor"/>
    </font>
    <font>
      <sz val="9"/>
      <name val="Courier New"/>
      <family val="3"/>
    </font>
    <font>
      <sz val="9"/>
      <color theme="1"/>
      <name val="Courier New"/>
      <family val="3"/>
    </font>
    <font>
      <sz val="9"/>
      <color rgb="FFFF0000"/>
      <name val="Courier New"/>
      <family val="3"/>
    </font>
    <font>
      <sz val="11"/>
      <color rgb="FF000000"/>
      <name val="Calibri"/>
      <family val="2"/>
      <scheme val="minor"/>
    </font>
    <font>
      <b/>
      <sz val="10"/>
      <color rgb="FFFF0000"/>
      <name val="Courier New"/>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28">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43" fontId="1" fillId="2" borderId="1" xfId="0" applyNumberFormat="1" applyFont="1" applyFill="1" applyBorder="1" applyAlignment="1">
      <alignment horizontal="center" vertical="center"/>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right"/>
    </xf>
    <xf numFmtId="43" fontId="2" fillId="2" borderId="0" xfId="0" applyNumberFormat="1" applyFont="1" applyFill="1"/>
    <xf numFmtId="0" fontId="1" fillId="2" borderId="0" xfId="0" applyFont="1" applyFill="1" applyAlignment="1">
      <alignment horizontal="left"/>
    </xf>
    <xf numFmtId="14" fontId="2" fillId="2" borderId="0" xfId="0" applyNumberFormat="1" applyFont="1" applyFill="1"/>
    <xf numFmtId="0" fontId="2" fillId="2" borderId="0" xfId="0" applyFont="1" applyFill="1" applyAlignment="1">
      <alignment horizontal="center" vertical="center"/>
    </xf>
    <xf numFmtId="0" fontId="2" fillId="2" borderId="2" xfId="0" applyFont="1" applyFill="1" applyBorder="1" applyAlignment="1">
      <alignment horizontal="center"/>
    </xf>
    <xf numFmtId="0" fontId="3" fillId="2" borderId="3" xfId="0" applyFont="1" applyFill="1" applyBorder="1" applyAlignment="1">
      <alignment horizontal="left"/>
    </xf>
    <xf numFmtId="14" fontId="2" fillId="2" borderId="3" xfId="0" applyNumberFormat="1"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applyAlignment="1">
      <alignment horizontal="right"/>
    </xf>
    <xf numFmtId="0" fontId="2" fillId="2" borderId="3" xfId="0" applyFont="1" applyFill="1" applyBorder="1"/>
    <xf numFmtId="43" fontId="2" fillId="2" borderId="3" xfId="0" applyNumberFormat="1" applyFont="1" applyFill="1" applyBorder="1"/>
    <xf numFmtId="0" fontId="2" fillId="2" borderId="4" xfId="0" applyFont="1" applyFill="1" applyBorder="1"/>
    <xf numFmtId="0" fontId="1" fillId="2" borderId="3" xfId="0" applyFont="1" applyFill="1" applyBorder="1" applyAlignment="1">
      <alignment horizontal="left"/>
    </xf>
    <xf numFmtId="0" fontId="0" fillId="0" borderId="0" xfId="0" pivotButton="1"/>
    <xf numFmtId="0" fontId="0" fillId="0" borderId="1" xfId="0" pivotButton="1" applyBorder="1"/>
    <xf numFmtId="43" fontId="0" fillId="0" borderId="1" xfId="0" applyNumberFormat="1" applyBorder="1"/>
    <xf numFmtId="0" fontId="0" fillId="0" borderId="1" xfId="0" applyBorder="1"/>
    <xf numFmtId="14" fontId="5" fillId="2" borderId="0" xfId="0" applyNumberFormat="1" applyFont="1" applyFill="1"/>
    <xf numFmtId="14" fontId="0" fillId="0" borderId="1" xfId="0" applyNumberFormat="1" applyBorder="1" applyAlignment="1">
      <alignment horizontal="left"/>
    </xf>
  </cellXfs>
  <cellStyles count="2">
    <cellStyle name="Normal" xfId="0" builtinId="0"/>
    <cellStyle name="Normal 2" xfId="1"/>
  </cellStyles>
  <dxfs count="26">
    <dxf>
      <numFmt numFmtId="164" formatCode="dd/mm/yyyy;@"/>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45508</xdr:colOff>
      <xdr:row>0</xdr:row>
      <xdr:rowOff>53975</xdr:rowOff>
    </xdr:from>
    <xdr:to>
      <xdr:col>2</xdr:col>
      <xdr:colOff>1716616</xdr:colOff>
      <xdr:row>2</xdr:row>
      <xdr:rowOff>0</xdr:rowOff>
    </xdr:to>
    <xdr:sp macro="[0]!tabla_dinamica_multihoja" textlink="">
      <xdr:nvSpPr>
        <xdr:cNvPr id="2" name="AutoShape 1"/>
        <xdr:cNvSpPr>
          <a:spLocks noChangeArrowheads="1"/>
        </xdr:cNvSpPr>
      </xdr:nvSpPr>
      <xdr:spPr bwMode="auto">
        <a:xfrm>
          <a:off x="1592368" y="53975"/>
          <a:ext cx="1671108" cy="349885"/>
        </a:xfrm>
        <a:prstGeom prst="bevel">
          <a:avLst>
            <a:gd name="adj" fmla="val 12500"/>
          </a:avLst>
        </a:prstGeom>
        <a:solidFill>
          <a:srgbClr val="CCCC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rPr>
            <a:t>FILTRAR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ORERIA\caja%20(D)\Lineas%20Aereas\ORDENAR%20POR%20FECH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SORERIA\caja%20(D)\Lineas%20Aereas\Filtrarentrefech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12"/>
      <sheetName val="FECHA"/>
    </sheetNames>
    <sheetDataSet>
      <sheetData sheetId="0">
        <row r="1">
          <cell r="D1" t="str">
            <v>FECHA DE EMISION</v>
          </cell>
        </row>
        <row r="2">
          <cell r="D2">
            <v>40969</v>
          </cell>
        </row>
        <row r="3">
          <cell r="D3">
            <v>40969</v>
          </cell>
        </row>
        <row r="4">
          <cell r="D4">
            <v>40969</v>
          </cell>
        </row>
        <row r="5">
          <cell r="D5">
            <v>40969</v>
          </cell>
        </row>
        <row r="6">
          <cell r="D6">
            <v>40969</v>
          </cell>
        </row>
        <row r="7">
          <cell r="D7">
            <v>40969</v>
          </cell>
        </row>
        <row r="8">
          <cell r="D8">
            <v>40969</v>
          </cell>
        </row>
        <row r="9">
          <cell r="D9">
            <v>40969</v>
          </cell>
        </row>
        <row r="10">
          <cell r="D10">
            <v>40969</v>
          </cell>
        </row>
        <row r="11">
          <cell r="D11">
            <v>40969</v>
          </cell>
        </row>
        <row r="12">
          <cell r="D12">
            <v>40969</v>
          </cell>
        </row>
        <row r="13">
          <cell r="D13">
            <v>40969</v>
          </cell>
        </row>
        <row r="14">
          <cell r="D14">
            <v>40969</v>
          </cell>
        </row>
        <row r="15">
          <cell r="D15">
            <v>40969</v>
          </cell>
        </row>
        <row r="16">
          <cell r="D16">
            <v>40969</v>
          </cell>
        </row>
        <row r="17">
          <cell r="D17">
            <v>40969</v>
          </cell>
        </row>
        <row r="18">
          <cell r="D18">
            <v>40969</v>
          </cell>
        </row>
        <row r="19">
          <cell r="D19">
            <v>40969</v>
          </cell>
        </row>
        <row r="20">
          <cell r="D20">
            <v>40969</v>
          </cell>
        </row>
        <row r="21">
          <cell r="D21">
            <v>40969</v>
          </cell>
        </row>
        <row r="22">
          <cell r="D22">
            <v>40969</v>
          </cell>
        </row>
        <row r="23">
          <cell r="D23">
            <v>40969</v>
          </cell>
        </row>
        <row r="24">
          <cell r="D24">
            <v>40969</v>
          </cell>
        </row>
        <row r="25">
          <cell r="D25">
            <v>40969</v>
          </cell>
        </row>
        <row r="26">
          <cell r="D26">
            <v>40969</v>
          </cell>
        </row>
        <row r="27">
          <cell r="D27">
            <v>40969</v>
          </cell>
        </row>
        <row r="28">
          <cell r="D28">
            <v>40969</v>
          </cell>
        </row>
        <row r="29">
          <cell r="D29">
            <v>40969</v>
          </cell>
        </row>
        <row r="30">
          <cell r="D30">
            <v>40970</v>
          </cell>
        </row>
        <row r="31">
          <cell r="D31">
            <v>40970</v>
          </cell>
        </row>
        <row r="32">
          <cell r="D32">
            <v>40970</v>
          </cell>
        </row>
        <row r="33">
          <cell r="D33">
            <v>40970</v>
          </cell>
        </row>
        <row r="34">
          <cell r="D34">
            <v>40970</v>
          </cell>
        </row>
        <row r="35">
          <cell r="D35">
            <v>40970</v>
          </cell>
        </row>
        <row r="36">
          <cell r="D36">
            <v>40970</v>
          </cell>
        </row>
        <row r="37">
          <cell r="D37">
            <v>40970</v>
          </cell>
        </row>
        <row r="38">
          <cell r="D38">
            <v>40970</v>
          </cell>
        </row>
        <row r="39">
          <cell r="D39">
            <v>40970</v>
          </cell>
        </row>
        <row r="40">
          <cell r="D40">
            <v>40970</v>
          </cell>
        </row>
        <row r="41">
          <cell r="D41">
            <v>40970</v>
          </cell>
        </row>
        <row r="42">
          <cell r="D42">
            <v>40970</v>
          </cell>
        </row>
        <row r="43">
          <cell r="D43">
            <v>40970</v>
          </cell>
        </row>
        <row r="44">
          <cell r="D44">
            <v>40970</v>
          </cell>
        </row>
        <row r="45">
          <cell r="D45">
            <v>40970</v>
          </cell>
        </row>
        <row r="46">
          <cell r="D46">
            <v>40970</v>
          </cell>
        </row>
        <row r="47">
          <cell r="D47">
            <v>40970</v>
          </cell>
        </row>
        <row r="48">
          <cell r="D48">
            <v>40970</v>
          </cell>
        </row>
        <row r="49">
          <cell r="D49">
            <v>40970</v>
          </cell>
        </row>
        <row r="50">
          <cell r="D50">
            <v>40970</v>
          </cell>
        </row>
        <row r="51">
          <cell r="D51">
            <v>40970</v>
          </cell>
        </row>
        <row r="52">
          <cell r="D52">
            <v>40970</v>
          </cell>
        </row>
        <row r="53">
          <cell r="D53">
            <v>40970</v>
          </cell>
        </row>
        <row r="54">
          <cell r="D54">
            <v>40970</v>
          </cell>
        </row>
        <row r="55">
          <cell r="D55">
            <v>40970</v>
          </cell>
        </row>
        <row r="56">
          <cell r="D56">
            <v>40970</v>
          </cell>
        </row>
        <row r="57">
          <cell r="D57">
            <v>40970</v>
          </cell>
        </row>
        <row r="58">
          <cell r="D58">
            <v>40970</v>
          </cell>
        </row>
        <row r="59">
          <cell r="D59">
            <v>40970</v>
          </cell>
        </row>
        <row r="60">
          <cell r="D60">
            <v>40970</v>
          </cell>
        </row>
        <row r="61">
          <cell r="D61">
            <v>40970</v>
          </cell>
        </row>
        <row r="62">
          <cell r="D62">
            <v>40970</v>
          </cell>
        </row>
        <row r="63">
          <cell r="D63">
            <v>40970</v>
          </cell>
        </row>
        <row r="64">
          <cell r="D64">
            <v>40971</v>
          </cell>
        </row>
        <row r="65">
          <cell r="D65">
            <v>40971</v>
          </cell>
        </row>
        <row r="66">
          <cell r="D66">
            <v>40971</v>
          </cell>
        </row>
        <row r="67">
          <cell r="D67">
            <v>40971</v>
          </cell>
        </row>
        <row r="68">
          <cell r="D68">
            <v>40971</v>
          </cell>
        </row>
        <row r="69">
          <cell r="D69">
            <v>40971</v>
          </cell>
        </row>
        <row r="70">
          <cell r="D70">
            <v>40971</v>
          </cell>
        </row>
        <row r="71">
          <cell r="D71">
            <v>40971</v>
          </cell>
        </row>
        <row r="72">
          <cell r="D72">
            <v>40971</v>
          </cell>
        </row>
        <row r="73">
          <cell r="D73">
            <v>40971</v>
          </cell>
        </row>
        <row r="74">
          <cell r="D74">
            <v>40971</v>
          </cell>
        </row>
        <row r="75">
          <cell r="D75">
            <v>40971</v>
          </cell>
        </row>
        <row r="76">
          <cell r="D76">
            <v>40971</v>
          </cell>
        </row>
        <row r="77">
          <cell r="D77">
            <v>40971</v>
          </cell>
        </row>
        <row r="78">
          <cell r="D78">
            <v>40971</v>
          </cell>
        </row>
        <row r="79">
          <cell r="D79">
            <v>40971</v>
          </cell>
        </row>
        <row r="80">
          <cell r="D80">
            <v>40971</v>
          </cell>
        </row>
        <row r="81">
          <cell r="D81">
            <v>40971</v>
          </cell>
        </row>
        <row r="82">
          <cell r="D82">
            <v>40971</v>
          </cell>
        </row>
        <row r="83">
          <cell r="D83">
            <v>40971</v>
          </cell>
        </row>
        <row r="84">
          <cell r="D84">
            <v>40971</v>
          </cell>
        </row>
        <row r="85">
          <cell r="D85">
            <v>40971</v>
          </cell>
        </row>
        <row r="86">
          <cell r="D86">
            <v>40971</v>
          </cell>
        </row>
        <row r="87">
          <cell r="D87">
            <v>40971</v>
          </cell>
        </row>
        <row r="88">
          <cell r="D88">
            <v>40971</v>
          </cell>
        </row>
        <row r="89">
          <cell r="D89">
            <v>40971</v>
          </cell>
        </row>
        <row r="90">
          <cell r="D90">
            <v>40971</v>
          </cell>
        </row>
        <row r="91">
          <cell r="D91">
            <v>40971</v>
          </cell>
        </row>
        <row r="92">
          <cell r="D92">
            <v>40971</v>
          </cell>
        </row>
        <row r="93">
          <cell r="D93">
            <v>40971</v>
          </cell>
        </row>
        <row r="94">
          <cell r="D94">
            <v>40971</v>
          </cell>
        </row>
        <row r="95">
          <cell r="D95">
            <v>40971</v>
          </cell>
        </row>
        <row r="96">
          <cell r="D96">
            <v>40971</v>
          </cell>
        </row>
        <row r="97">
          <cell r="D97">
            <v>40971</v>
          </cell>
        </row>
        <row r="98">
          <cell r="D98">
            <v>40971</v>
          </cell>
        </row>
        <row r="99">
          <cell r="D99">
            <v>40971</v>
          </cell>
        </row>
        <row r="100">
          <cell r="D100">
            <v>40971</v>
          </cell>
        </row>
        <row r="101">
          <cell r="D101">
            <v>40971</v>
          </cell>
        </row>
        <row r="102">
          <cell r="D102">
            <v>40971</v>
          </cell>
        </row>
        <row r="103">
          <cell r="D103">
            <v>40971</v>
          </cell>
        </row>
        <row r="104">
          <cell r="D104">
            <v>40971</v>
          </cell>
        </row>
        <row r="105">
          <cell r="D105">
            <v>40971</v>
          </cell>
        </row>
        <row r="106">
          <cell r="D106">
            <v>40971</v>
          </cell>
        </row>
        <row r="107">
          <cell r="D107">
            <v>40973</v>
          </cell>
        </row>
        <row r="108">
          <cell r="D108">
            <v>40973</v>
          </cell>
        </row>
        <row r="109">
          <cell r="D109">
            <v>40973</v>
          </cell>
        </row>
        <row r="110">
          <cell r="D110">
            <v>40973</v>
          </cell>
        </row>
        <row r="111">
          <cell r="D111">
            <v>40973</v>
          </cell>
        </row>
        <row r="112">
          <cell r="D112">
            <v>40973</v>
          </cell>
        </row>
        <row r="113">
          <cell r="D113">
            <v>40973</v>
          </cell>
        </row>
        <row r="114">
          <cell r="D114">
            <v>40973</v>
          </cell>
        </row>
        <row r="115">
          <cell r="D115">
            <v>40973</v>
          </cell>
        </row>
        <row r="116">
          <cell r="D116">
            <v>40973</v>
          </cell>
        </row>
        <row r="117">
          <cell r="D117">
            <v>40973</v>
          </cell>
        </row>
        <row r="118">
          <cell r="D118">
            <v>40973</v>
          </cell>
        </row>
        <row r="119">
          <cell r="D119">
            <v>40973</v>
          </cell>
        </row>
        <row r="120">
          <cell r="D120">
            <v>40973</v>
          </cell>
        </row>
        <row r="121">
          <cell r="D121">
            <v>40973</v>
          </cell>
        </row>
        <row r="122">
          <cell r="D122">
            <v>40973</v>
          </cell>
        </row>
        <row r="123">
          <cell r="D123">
            <v>40973</v>
          </cell>
        </row>
        <row r="124">
          <cell r="D124">
            <v>40973</v>
          </cell>
        </row>
        <row r="125">
          <cell r="D125">
            <v>40973</v>
          </cell>
        </row>
        <row r="126">
          <cell r="D126">
            <v>40973</v>
          </cell>
        </row>
        <row r="127">
          <cell r="D127">
            <v>40973</v>
          </cell>
        </row>
        <row r="128">
          <cell r="D128">
            <v>40973</v>
          </cell>
        </row>
        <row r="129">
          <cell r="D129">
            <v>40973</v>
          </cell>
        </row>
        <row r="130">
          <cell r="D130">
            <v>40973</v>
          </cell>
        </row>
        <row r="131">
          <cell r="D131">
            <v>40973</v>
          </cell>
        </row>
        <row r="132">
          <cell r="D132">
            <v>40973</v>
          </cell>
        </row>
        <row r="133">
          <cell r="D133">
            <v>40973</v>
          </cell>
        </row>
        <row r="134">
          <cell r="D134">
            <v>40973</v>
          </cell>
        </row>
        <row r="135">
          <cell r="D135">
            <v>40973</v>
          </cell>
        </row>
        <row r="136">
          <cell r="D136">
            <v>40973</v>
          </cell>
        </row>
        <row r="137">
          <cell r="D137">
            <v>40973</v>
          </cell>
        </row>
        <row r="138">
          <cell r="D138">
            <v>40973</v>
          </cell>
        </row>
        <row r="139">
          <cell r="D139">
            <v>40973</v>
          </cell>
        </row>
        <row r="140">
          <cell r="D140">
            <v>40973</v>
          </cell>
        </row>
        <row r="141">
          <cell r="D141">
            <v>40973</v>
          </cell>
        </row>
        <row r="142">
          <cell r="D142">
            <v>40973</v>
          </cell>
        </row>
        <row r="143">
          <cell r="D143">
            <v>40973</v>
          </cell>
        </row>
        <row r="144">
          <cell r="D144">
            <v>40973</v>
          </cell>
        </row>
        <row r="145">
          <cell r="D145">
            <v>40973</v>
          </cell>
        </row>
        <row r="146">
          <cell r="D146">
            <v>40973</v>
          </cell>
        </row>
        <row r="147">
          <cell r="D147">
            <v>40973</v>
          </cell>
        </row>
        <row r="148">
          <cell r="D148">
            <v>40973</v>
          </cell>
        </row>
        <row r="149">
          <cell r="D149">
            <v>40973</v>
          </cell>
        </row>
        <row r="150">
          <cell r="D150">
            <v>40973</v>
          </cell>
        </row>
        <row r="151">
          <cell r="D151">
            <v>40973</v>
          </cell>
        </row>
        <row r="152">
          <cell r="D152">
            <v>40973</v>
          </cell>
        </row>
        <row r="153">
          <cell r="D153">
            <v>40973</v>
          </cell>
        </row>
        <row r="154">
          <cell r="D154">
            <v>40973</v>
          </cell>
        </row>
        <row r="155">
          <cell r="D155">
            <v>40973</v>
          </cell>
        </row>
        <row r="156">
          <cell r="D156">
            <v>40973</v>
          </cell>
        </row>
        <row r="157">
          <cell r="D157">
            <v>40973</v>
          </cell>
        </row>
        <row r="158">
          <cell r="D158">
            <v>40973</v>
          </cell>
        </row>
        <row r="159">
          <cell r="D159">
            <v>40974</v>
          </cell>
        </row>
        <row r="160">
          <cell r="D160">
            <v>40974</v>
          </cell>
        </row>
        <row r="161">
          <cell r="D161">
            <v>40974</v>
          </cell>
        </row>
        <row r="162">
          <cell r="D162">
            <v>40974</v>
          </cell>
        </row>
        <row r="163">
          <cell r="D163">
            <v>40974</v>
          </cell>
        </row>
        <row r="164">
          <cell r="D164">
            <v>40974</v>
          </cell>
        </row>
        <row r="165">
          <cell r="D165">
            <v>40974</v>
          </cell>
        </row>
        <row r="166">
          <cell r="D166">
            <v>40974</v>
          </cell>
        </row>
        <row r="167">
          <cell r="D167">
            <v>40974</v>
          </cell>
        </row>
        <row r="168">
          <cell r="D168">
            <v>40974</v>
          </cell>
        </row>
        <row r="169">
          <cell r="D169">
            <v>40974</v>
          </cell>
        </row>
        <row r="170">
          <cell r="D170">
            <v>40974</v>
          </cell>
        </row>
        <row r="171">
          <cell r="D171">
            <v>40974</v>
          </cell>
        </row>
        <row r="172">
          <cell r="D172">
            <v>40974</v>
          </cell>
        </row>
        <row r="173">
          <cell r="D173">
            <v>40974</v>
          </cell>
        </row>
        <row r="174">
          <cell r="D174">
            <v>40974</v>
          </cell>
        </row>
        <row r="175">
          <cell r="D175">
            <v>40974</v>
          </cell>
        </row>
        <row r="176">
          <cell r="D176">
            <v>40974</v>
          </cell>
        </row>
        <row r="177">
          <cell r="D177">
            <v>40974</v>
          </cell>
        </row>
        <row r="178">
          <cell r="D178">
            <v>40974</v>
          </cell>
        </row>
        <row r="179">
          <cell r="D179">
            <v>40974</v>
          </cell>
        </row>
        <row r="180">
          <cell r="D180">
            <v>40974</v>
          </cell>
        </row>
        <row r="181">
          <cell r="D181">
            <v>40974</v>
          </cell>
        </row>
        <row r="182">
          <cell r="D182">
            <v>40974</v>
          </cell>
        </row>
        <row r="183">
          <cell r="D183">
            <v>40974</v>
          </cell>
        </row>
        <row r="184">
          <cell r="D184">
            <v>40974</v>
          </cell>
        </row>
        <row r="185">
          <cell r="D185">
            <v>40974</v>
          </cell>
        </row>
        <row r="186">
          <cell r="D186">
            <v>40974</v>
          </cell>
        </row>
        <row r="187">
          <cell r="D187">
            <v>40974</v>
          </cell>
        </row>
        <row r="188">
          <cell r="D188">
            <v>40974</v>
          </cell>
        </row>
        <row r="189">
          <cell r="D189">
            <v>40974</v>
          </cell>
        </row>
        <row r="190">
          <cell r="D190">
            <v>40974</v>
          </cell>
        </row>
        <row r="191">
          <cell r="D191">
            <v>40974</v>
          </cell>
        </row>
        <row r="192">
          <cell r="D192">
            <v>40974</v>
          </cell>
        </row>
        <row r="193">
          <cell r="D193">
            <v>40974</v>
          </cell>
        </row>
        <row r="194">
          <cell r="D194">
            <v>40974</v>
          </cell>
        </row>
        <row r="195">
          <cell r="D195">
            <v>40974</v>
          </cell>
        </row>
        <row r="196">
          <cell r="D196">
            <v>40974</v>
          </cell>
        </row>
        <row r="197">
          <cell r="D197">
            <v>40974</v>
          </cell>
        </row>
        <row r="198">
          <cell r="D198">
            <v>40974</v>
          </cell>
        </row>
        <row r="199">
          <cell r="D199">
            <v>40974</v>
          </cell>
        </row>
        <row r="200">
          <cell r="D200">
            <v>40974</v>
          </cell>
        </row>
        <row r="201">
          <cell r="D201">
            <v>40974</v>
          </cell>
        </row>
        <row r="202">
          <cell r="D202">
            <v>40974</v>
          </cell>
        </row>
        <row r="203">
          <cell r="D203">
            <v>40974</v>
          </cell>
        </row>
        <row r="204">
          <cell r="D204">
            <v>40974</v>
          </cell>
        </row>
        <row r="205">
          <cell r="D205">
            <v>40974</v>
          </cell>
        </row>
        <row r="206">
          <cell r="D206">
            <v>40974</v>
          </cell>
        </row>
        <row r="207">
          <cell r="D207">
            <v>40974</v>
          </cell>
        </row>
        <row r="208">
          <cell r="D208">
            <v>40974</v>
          </cell>
        </row>
        <row r="209">
          <cell r="D209">
            <v>40974</v>
          </cell>
        </row>
        <row r="210">
          <cell r="D210">
            <v>40974</v>
          </cell>
        </row>
        <row r="211">
          <cell r="D211">
            <v>40974</v>
          </cell>
        </row>
        <row r="212">
          <cell r="D212">
            <v>40974</v>
          </cell>
        </row>
        <row r="213">
          <cell r="D213">
            <v>40974</v>
          </cell>
        </row>
        <row r="214">
          <cell r="D214">
            <v>40974</v>
          </cell>
        </row>
        <row r="215">
          <cell r="D215">
            <v>40974</v>
          </cell>
        </row>
        <row r="216">
          <cell r="D216">
            <v>40975</v>
          </cell>
        </row>
        <row r="217">
          <cell r="D217">
            <v>40975</v>
          </cell>
        </row>
        <row r="218">
          <cell r="D218">
            <v>40975</v>
          </cell>
        </row>
        <row r="219">
          <cell r="D219">
            <v>40975</v>
          </cell>
        </row>
        <row r="220">
          <cell r="D220">
            <v>40975</v>
          </cell>
        </row>
        <row r="221">
          <cell r="D221">
            <v>40975</v>
          </cell>
        </row>
        <row r="222">
          <cell r="D222">
            <v>40975</v>
          </cell>
        </row>
        <row r="223">
          <cell r="D223">
            <v>40975</v>
          </cell>
        </row>
        <row r="224">
          <cell r="D224">
            <v>40975</v>
          </cell>
        </row>
        <row r="225">
          <cell r="D225">
            <v>40975</v>
          </cell>
        </row>
        <row r="226">
          <cell r="D226">
            <v>40975</v>
          </cell>
        </row>
        <row r="227">
          <cell r="D227">
            <v>40975</v>
          </cell>
        </row>
        <row r="228">
          <cell r="D228">
            <v>40975</v>
          </cell>
        </row>
        <row r="229">
          <cell r="D229">
            <v>40975</v>
          </cell>
        </row>
        <row r="230">
          <cell r="D230">
            <v>40975</v>
          </cell>
        </row>
        <row r="231">
          <cell r="D231">
            <v>40975</v>
          </cell>
        </row>
        <row r="232">
          <cell r="D232">
            <v>40975</v>
          </cell>
        </row>
        <row r="233">
          <cell r="D233">
            <v>40975</v>
          </cell>
        </row>
        <row r="234">
          <cell r="D234">
            <v>40975</v>
          </cell>
        </row>
        <row r="235">
          <cell r="D235">
            <v>40975</v>
          </cell>
        </row>
        <row r="236">
          <cell r="D236">
            <v>40975</v>
          </cell>
        </row>
        <row r="237">
          <cell r="D237">
            <v>40975</v>
          </cell>
        </row>
        <row r="238">
          <cell r="D238">
            <v>40975</v>
          </cell>
        </row>
        <row r="239">
          <cell r="D239">
            <v>40975</v>
          </cell>
        </row>
        <row r="240">
          <cell r="D240">
            <v>40975</v>
          </cell>
        </row>
        <row r="241">
          <cell r="D241">
            <v>40975</v>
          </cell>
        </row>
        <row r="242">
          <cell r="D242">
            <v>40975</v>
          </cell>
        </row>
        <row r="243">
          <cell r="D243">
            <v>40975</v>
          </cell>
        </row>
        <row r="244">
          <cell r="D244">
            <v>40975</v>
          </cell>
        </row>
        <row r="245">
          <cell r="D245">
            <v>40975</v>
          </cell>
        </row>
        <row r="246">
          <cell r="D246">
            <v>40975</v>
          </cell>
        </row>
        <row r="247">
          <cell r="D247">
            <v>40975</v>
          </cell>
        </row>
        <row r="248">
          <cell r="D248">
            <v>40975</v>
          </cell>
        </row>
        <row r="249">
          <cell r="D249">
            <v>40975</v>
          </cell>
        </row>
        <row r="250">
          <cell r="D250">
            <v>40975</v>
          </cell>
        </row>
        <row r="251">
          <cell r="D251">
            <v>40975</v>
          </cell>
        </row>
        <row r="252">
          <cell r="D252">
            <v>40975</v>
          </cell>
        </row>
        <row r="253">
          <cell r="D253">
            <v>40975</v>
          </cell>
        </row>
        <row r="254">
          <cell r="D254">
            <v>40975</v>
          </cell>
        </row>
        <row r="255">
          <cell r="D255">
            <v>40975</v>
          </cell>
        </row>
        <row r="256">
          <cell r="D256">
            <v>40975</v>
          </cell>
        </row>
        <row r="257">
          <cell r="D257">
            <v>40975</v>
          </cell>
        </row>
        <row r="258">
          <cell r="D258">
            <v>40976</v>
          </cell>
        </row>
        <row r="259">
          <cell r="D259">
            <v>40976</v>
          </cell>
        </row>
        <row r="260">
          <cell r="D260">
            <v>40976</v>
          </cell>
        </row>
        <row r="261">
          <cell r="D261">
            <v>40976</v>
          </cell>
        </row>
        <row r="262">
          <cell r="D262">
            <v>40976</v>
          </cell>
        </row>
        <row r="263">
          <cell r="D263">
            <v>40976</v>
          </cell>
        </row>
        <row r="264">
          <cell r="D264">
            <v>40976</v>
          </cell>
        </row>
        <row r="265">
          <cell r="D265">
            <v>40976</v>
          </cell>
        </row>
        <row r="266">
          <cell r="D266">
            <v>40976</v>
          </cell>
        </row>
        <row r="267">
          <cell r="D267">
            <v>40976</v>
          </cell>
        </row>
        <row r="268">
          <cell r="D268">
            <v>40976</v>
          </cell>
        </row>
        <row r="269">
          <cell r="D269">
            <v>40976</v>
          </cell>
        </row>
        <row r="270">
          <cell r="D270">
            <v>40976</v>
          </cell>
        </row>
        <row r="271">
          <cell r="D271">
            <v>40976</v>
          </cell>
        </row>
        <row r="272">
          <cell r="D272">
            <v>40976</v>
          </cell>
        </row>
        <row r="273">
          <cell r="D273">
            <v>40976</v>
          </cell>
        </row>
        <row r="274">
          <cell r="D274">
            <v>40976</v>
          </cell>
        </row>
        <row r="275">
          <cell r="D275">
            <v>40976</v>
          </cell>
        </row>
        <row r="276">
          <cell r="D276">
            <v>40976</v>
          </cell>
        </row>
        <row r="277">
          <cell r="D277">
            <v>40976</v>
          </cell>
        </row>
        <row r="278">
          <cell r="D278">
            <v>40976</v>
          </cell>
        </row>
        <row r="279">
          <cell r="D279">
            <v>40976</v>
          </cell>
        </row>
        <row r="280">
          <cell r="D280">
            <v>40976</v>
          </cell>
        </row>
        <row r="281">
          <cell r="D281">
            <v>40976</v>
          </cell>
        </row>
        <row r="282">
          <cell r="D282">
            <v>40976</v>
          </cell>
        </row>
        <row r="283">
          <cell r="D283">
            <v>40976</v>
          </cell>
        </row>
        <row r="284">
          <cell r="D284">
            <v>40976</v>
          </cell>
        </row>
        <row r="285">
          <cell r="D285">
            <v>40976</v>
          </cell>
        </row>
        <row r="286">
          <cell r="D286">
            <v>40976</v>
          </cell>
        </row>
        <row r="287">
          <cell r="D287">
            <v>40976</v>
          </cell>
        </row>
        <row r="288">
          <cell r="D288">
            <v>40976</v>
          </cell>
        </row>
        <row r="289">
          <cell r="D289">
            <v>40976</v>
          </cell>
        </row>
        <row r="290">
          <cell r="D290">
            <v>40976</v>
          </cell>
        </row>
        <row r="291">
          <cell r="D291">
            <v>40976</v>
          </cell>
        </row>
        <row r="292">
          <cell r="D292">
            <v>40976</v>
          </cell>
        </row>
        <row r="293">
          <cell r="D293">
            <v>40976</v>
          </cell>
        </row>
        <row r="294">
          <cell r="D294">
            <v>40976</v>
          </cell>
        </row>
        <row r="295">
          <cell r="D295">
            <v>40976</v>
          </cell>
        </row>
        <row r="296">
          <cell r="D296">
            <v>40976</v>
          </cell>
        </row>
        <row r="297">
          <cell r="D297">
            <v>40976</v>
          </cell>
        </row>
        <row r="298">
          <cell r="D298">
            <v>40976</v>
          </cell>
        </row>
        <row r="299">
          <cell r="D299">
            <v>40976</v>
          </cell>
        </row>
        <row r="300">
          <cell r="D300">
            <v>40976</v>
          </cell>
        </row>
        <row r="301">
          <cell r="D301">
            <v>40976</v>
          </cell>
        </row>
        <row r="302">
          <cell r="D302">
            <v>40976</v>
          </cell>
        </row>
        <row r="303">
          <cell r="D303">
            <v>40977</v>
          </cell>
        </row>
        <row r="304">
          <cell r="D304">
            <v>40977</v>
          </cell>
        </row>
        <row r="305">
          <cell r="D305">
            <v>40977</v>
          </cell>
        </row>
        <row r="306">
          <cell r="D306">
            <v>40977</v>
          </cell>
        </row>
        <row r="307">
          <cell r="D307">
            <v>40977</v>
          </cell>
        </row>
        <row r="308">
          <cell r="D308">
            <v>40977</v>
          </cell>
        </row>
        <row r="309">
          <cell r="D309">
            <v>40977</v>
          </cell>
        </row>
        <row r="310">
          <cell r="D310">
            <v>40977</v>
          </cell>
        </row>
        <row r="311">
          <cell r="D311">
            <v>40977</v>
          </cell>
        </row>
        <row r="312">
          <cell r="D312">
            <v>40977</v>
          </cell>
        </row>
        <row r="313">
          <cell r="D313">
            <v>40977</v>
          </cell>
        </row>
        <row r="314">
          <cell r="D314">
            <v>40977</v>
          </cell>
        </row>
        <row r="315">
          <cell r="D315">
            <v>40977</v>
          </cell>
        </row>
        <row r="316">
          <cell r="D316">
            <v>40977</v>
          </cell>
        </row>
        <row r="317">
          <cell r="D317">
            <v>40977</v>
          </cell>
        </row>
        <row r="318">
          <cell r="D318">
            <v>40977</v>
          </cell>
        </row>
        <row r="319">
          <cell r="D319">
            <v>40977</v>
          </cell>
        </row>
        <row r="320">
          <cell r="D320">
            <v>40977</v>
          </cell>
        </row>
        <row r="321">
          <cell r="D321">
            <v>40977</v>
          </cell>
        </row>
        <row r="322">
          <cell r="D322">
            <v>40977</v>
          </cell>
        </row>
        <row r="323">
          <cell r="D323">
            <v>40977</v>
          </cell>
        </row>
        <row r="324">
          <cell r="D324">
            <v>40977</v>
          </cell>
        </row>
        <row r="325">
          <cell r="D325">
            <v>40977</v>
          </cell>
        </row>
        <row r="326">
          <cell r="D326">
            <v>40977</v>
          </cell>
        </row>
        <row r="327">
          <cell r="D327">
            <v>40977</v>
          </cell>
        </row>
        <row r="328">
          <cell r="D328">
            <v>40977</v>
          </cell>
        </row>
        <row r="329">
          <cell r="D329">
            <v>40977</v>
          </cell>
        </row>
        <row r="330">
          <cell r="D330">
            <v>40977</v>
          </cell>
        </row>
        <row r="331">
          <cell r="D331">
            <v>40977</v>
          </cell>
        </row>
        <row r="332">
          <cell r="D332">
            <v>40977</v>
          </cell>
        </row>
        <row r="333">
          <cell r="D333">
            <v>40977</v>
          </cell>
        </row>
        <row r="334">
          <cell r="D334">
            <v>40977</v>
          </cell>
        </row>
        <row r="335">
          <cell r="D335">
            <v>40977</v>
          </cell>
        </row>
        <row r="336">
          <cell r="D336">
            <v>40977</v>
          </cell>
        </row>
        <row r="337">
          <cell r="D337">
            <v>40977</v>
          </cell>
        </row>
        <row r="338">
          <cell r="D338">
            <v>40978</v>
          </cell>
        </row>
        <row r="339">
          <cell r="D339">
            <v>40978</v>
          </cell>
        </row>
        <row r="340">
          <cell r="D340">
            <v>40978</v>
          </cell>
        </row>
        <row r="341">
          <cell r="D341">
            <v>40978</v>
          </cell>
        </row>
        <row r="342">
          <cell r="D342">
            <v>40978</v>
          </cell>
        </row>
        <row r="343">
          <cell r="D343">
            <v>40978</v>
          </cell>
        </row>
        <row r="344">
          <cell r="D344">
            <v>40978</v>
          </cell>
        </row>
        <row r="345">
          <cell r="D345">
            <v>40978</v>
          </cell>
        </row>
        <row r="346">
          <cell r="D346">
            <v>40978</v>
          </cell>
        </row>
        <row r="347">
          <cell r="D347">
            <v>40978</v>
          </cell>
        </row>
        <row r="348">
          <cell r="D348">
            <v>40978</v>
          </cell>
        </row>
        <row r="349">
          <cell r="D349">
            <v>40980</v>
          </cell>
        </row>
        <row r="350">
          <cell r="D350">
            <v>40980</v>
          </cell>
        </row>
        <row r="351">
          <cell r="D351">
            <v>40980</v>
          </cell>
        </row>
        <row r="352">
          <cell r="D352">
            <v>40980</v>
          </cell>
        </row>
        <row r="353">
          <cell r="D353">
            <v>40980</v>
          </cell>
        </row>
        <row r="354">
          <cell r="D354">
            <v>40980</v>
          </cell>
        </row>
        <row r="355">
          <cell r="D355">
            <v>40980</v>
          </cell>
        </row>
        <row r="356">
          <cell r="D356">
            <v>40980</v>
          </cell>
        </row>
        <row r="357">
          <cell r="D357">
            <v>40980</v>
          </cell>
        </row>
        <row r="358">
          <cell r="D358">
            <v>40980</v>
          </cell>
        </row>
        <row r="359">
          <cell r="D359">
            <v>40980</v>
          </cell>
        </row>
        <row r="360">
          <cell r="D360">
            <v>40980</v>
          </cell>
        </row>
        <row r="361">
          <cell r="D361">
            <v>40980</v>
          </cell>
        </row>
        <row r="362">
          <cell r="D362">
            <v>40980</v>
          </cell>
        </row>
        <row r="363">
          <cell r="D363">
            <v>40980</v>
          </cell>
        </row>
        <row r="364">
          <cell r="D364">
            <v>40980</v>
          </cell>
        </row>
        <row r="365">
          <cell r="D365">
            <v>40980</v>
          </cell>
        </row>
        <row r="366">
          <cell r="D366">
            <v>40980</v>
          </cell>
        </row>
        <row r="367">
          <cell r="D367">
            <v>40980</v>
          </cell>
        </row>
        <row r="368">
          <cell r="D368">
            <v>40980</v>
          </cell>
        </row>
        <row r="369">
          <cell r="D369">
            <v>40980</v>
          </cell>
        </row>
        <row r="370">
          <cell r="D370">
            <v>40980</v>
          </cell>
        </row>
        <row r="371">
          <cell r="D371">
            <v>40980</v>
          </cell>
        </row>
        <row r="372">
          <cell r="D372">
            <v>40980</v>
          </cell>
        </row>
        <row r="373">
          <cell r="D373">
            <v>40980</v>
          </cell>
        </row>
        <row r="374">
          <cell r="D374">
            <v>40980</v>
          </cell>
        </row>
        <row r="375">
          <cell r="D375">
            <v>40980</v>
          </cell>
        </row>
        <row r="376">
          <cell r="D376">
            <v>40980</v>
          </cell>
        </row>
        <row r="377">
          <cell r="D377">
            <v>40980</v>
          </cell>
        </row>
        <row r="378">
          <cell r="D378">
            <v>40980</v>
          </cell>
        </row>
        <row r="379">
          <cell r="D379">
            <v>40980</v>
          </cell>
        </row>
        <row r="380">
          <cell r="D380">
            <v>40980</v>
          </cell>
        </row>
        <row r="381">
          <cell r="D381">
            <v>40980</v>
          </cell>
        </row>
        <row r="382">
          <cell r="D382">
            <v>40980</v>
          </cell>
        </row>
        <row r="383">
          <cell r="D383">
            <v>40980</v>
          </cell>
        </row>
        <row r="384">
          <cell r="D384">
            <v>40980</v>
          </cell>
        </row>
        <row r="385">
          <cell r="D385">
            <v>40980</v>
          </cell>
        </row>
        <row r="386">
          <cell r="D386">
            <v>40980</v>
          </cell>
        </row>
        <row r="387">
          <cell r="D387">
            <v>40980</v>
          </cell>
        </row>
        <row r="388">
          <cell r="D388">
            <v>40980</v>
          </cell>
        </row>
        <row r="389">
          <cell r="D389">
            <v>40980</v>
          </cell>
        </row>
        <row r="390">
          <cell r="D390">
            <v>40980</v>
          </cell>
        </row>
        <row r="391">
          <cell r="D391">
            <v>40980</v>
          </cell>
        </row>
        <row r="392">
          <cell r="D392">
            <v>40980</v>
          </cell>
        </row>
        <row r="393">
          <cell r="D393">
            <v>40980</v>
          </cell>
        </row>
        <row r="394">
          <cell r="D394">
            <v>40980</v>
          </cell>
        </row>
        <row r="395">
          <cell r="D395">
            <v>40980</v>
          </cell>
        </row>
        <row r="396">
          <cell r="D396">
            <v>40980</v>
          </cell>
        </row>
        <row r="397">
          <cell r="D397">
            <v>40980</v>
          </cell>
        </row>
        <row r="398">
          <cell r="D398">
            <v>40980</v>
          </cell>
        </row>
        <row r="399">
          <cell r="D399">
            <v>40980</v>
          </cell>
        </row>
        <row r="400">
          <cell r="D400">
            <v>40980</v>
          </cell>
        </row>
        <row r="401">
          <cell r="D401">
            <v>40981</v>
          </cell>
        </row>
        <row r="402">
          <cell r="D402">
            <v>40981</v>
          </cell>
        </row>
        <row r="403">
          <cell r="D403">
            <v>40981</v>
          </cell>
        </row>
        <row r="404">
          <cell r="D404">
            <v>40981</v>
          </cell>
        </row>
        <row r="405">
          <cell r="D405">
            <v>40981</v>
          </cell>
        </row>
        <row r="406">
          <cell r="D406">
            <v>40981</v>
          </cell>
        </row>
        <row r="407">
          <cell r="D407">
            <v>40981</v>
          </cell>
        </row>
        <row r="408">
          <cell r="D408">
            <v>40981</v>
          </cell>
        </row>
        <row r="409">
          <cell r="D409">
            <v>40981</v>
          </cell>
        </row>
        <row r="410">
          <cell r="D410">
            <v>40981</v>
          </cell>
        </row>
        <row r="411">
          <cell r="D411">
            <v>40981</v>
          </cell>
        </row>
        <row r="412">
          <cell r="D412">
            <v>40981</v>
          </cell>
        </row>
        <row r="413">
          <cell r="D413">
            <v>40981</v>
          </cell>
        </row>
        <row r="414">
          <cell r="D414">
            <v>40981</v>
          </cell>
        </row>
        <row r="415">
          <cell r="D415">
            <v>40981</v>
          </cell>
        </row>
        <row r="416">
          <cell r="D416">
            <v>40981</v>
          </cell>
        </row>
        <row r="417">
          <cell r="D417">
            <v>40981</v>
          </cell>
        </row>
        <row r="418">
          <cell r="D418">
            <v>40981</v>
          </cell>
        </row>
        <row r="419">
          <cell r="D419">
            <v>40981</v>
          </cell>
        </row>
        <row r="420">
          <cell r="D420">
            <v>40981</v>
          </cell>
        </row>
        <row r="421">
          <cell r="D421">
            <v>40981</v>
          </cell>
        </row>
        <row r="422">
          <cell r="D422">
            <v>40981</v>
          </cell>
        </row>
        <row r="423">
          <cell r="D423">
            <v>40981</v>
          </cell>
        </row>
        <row r="424">
          <cell r="D424">
            <v>40981</v>
          </cell>
        </row>
        <row r="425">
          <cell r="D425">
            <v>40981</v>
          </cell>
        </row>
        <row r="426">
          <cell r="D426">
            <v>40981</v>
          </cell>
        </row>
        <row r="427">
          <cell r="D427">
            <v>40981</v>
          </cell>
        </row>
        <row r="428">
          <cell r="D428">
            <v>40981</v>
          </cell>
        </row>
        <row r="429">
          <cell r="D429">
            <v>40981</v>
          </cell>
        </row>
        <row r="430">
          <cell r="D430">
            <v>40981</v>
          </cell>
        </row>
        <row r="431">
          <cell r="D431">
            <v>40981</v>
          </cell>
        </row>
        <row r="432">
          <cell r="D432">
            <v>40982</v>
          </cell>
        </row>
        <row r="433">
          <cell r="D433">
            <v>40982</v>
          </cell>
        </row>
        <row r="434">
          <cell r="D434">
            <v>40982</v>
          </cell>
        </row>
        <row r="435">
          <cell r="D435">
            <v>40982</v>
          </cell>
        </row>
        <row r="436">
          <cell r="D436">
            <v>40982</v>
          </cell>
        </row>
        <row r="437">
          <cell r="D437">
            <v>40982</v>
          </cell>
        </row>
        <row r="438">
          <cell r="D438">
            <v>40982</v>
          </cell>
        </row>
        <row r="439">
          <cell r="D439">
            <v>40982</v>
          </cell>
        </row>
        <row r="440">
          <cell r="D440">
            <v>40982</v>
          </cell>
        </row>
        <row r="441">
          <cell r="D441">
            <v>40982</v>
          </cell>
        </row>
        <row r="442">
          <cell r="D442">
            <v>40982</v>
          </cell>
        </row>
        <row r="443">
          <cell r="D443">
            <v>40982</v>
          </cell>
        </row>
        <row r="444">
          <cell r="D444">
            <v>40982</v>
          </cell>
        </row>
        <row r="445">
          <cell r="D445">
            <v>40982</v>
          </cell>
        </row>
        <row r="446">
          <cell r="D446">
            <v>40982</v>
          </cell>
        </row>
        <row r="447">
          <cell r="D447">
            <v>40982</v>
          </cell>
        </row>
        <row r="448">
          <cell r="D448">
            <v>40982</v>
          </cell>
        </row>
        <row r="449">
          <cell r="D449">
            <v>40982</v>
          </cell>
        </row>
        <row r="450">
          <cell r="D450">
            <v>40982</v>
          </cell>
        </row>
        <row r="451">
          <cell r="D451">
            <v>40982</v>
          </cell>
        </row>
        <row r="452">
          <cell r="D452">
            <v>40982</v>
          </cell>
        </row>
        <row r="453">
          <cell r="D453">
            <v>40982</v>
          </cell>
        </row>
        <row r="454">
          <cell r="D454">
            <v>40982</v>
          </cell>
        </row>
        <row r="455">
          <cell r="D455">
            <v>40982</v>
          </cell>
        </row>
        <row r="456">
          <cell r="D456">
            <v>40982</v>
          </cell>
        </row>
        <row r="457">
          <cell r="D457">
            <v>40982</v>
          </cell>
        </row>
        <row r="458">
          <cell r="D458">
            <v>40982</v>
          </cell>
        </row>
        <row r="459">
          <cell r="D459">
            <v>40982</v>
          </cell>
        </row>
        <row r="460">
          <cell r="D460">
            <v>40982</v>
          </cell>
        </row>
        <row r="461">
          <cell r="D461">
            <v>40982</v>
          </cell>
        </row>
        <row r="462">
          <cell r="D462">
            <v>40982</v>
          </cell>
        </row>
        <row r="463">
          <cell r="D463">
            <v>40982</v>
          </cell>
        </row>
        <row r="464">
          <cell r="D464">
            <v>40982</v>
          </cell>
        </row>
        <row r="465">
          <cell r="D465">
            <v>40982</v>
          </cell>
        </row>
        <row r="466">
          <cell r="D466">
            <v>40982</v>
          </cell>
        </row>
        <row r="467">
          <cell r="D467">
            <v>40982</v>
          </cell>
        </row>
        <row r="468">
          <cell r="D468">
            <v>40982</v>
          </cell>
        </row>
        <row r="469">
          <cell r="D469">
            <v>40983</v>
          </cell>
        </row>
        <row r="470">
          <cell r="D470">
            <v>40983</v>
          </cell>
        </row>
        <row r="471">
          <cell r="D471">
            <v>40983</v>
          </cell>
        </row>
        <row r="472">
          <cell r="D472">
            <v>40983</v>
          </cell>
        </row>
        <row r="473">
          <cell r="D473">
            <v>40983</v>
          </cell>
        </row>
        <row r="474">
          <cell r="D474">
            <v>40983</v>
          </cell>
        </row>
        <row r="475">
          <cell r="D475">
            <v>40983</v>
          </cell>
        </row>
        <row r="476">
          <cell r="D476">
            <v>40983</v>
          </cell>
        </row>
        <row r="477">
          <cell r="D477">
            <v>40983</v>
          </cell>
        </row>
        <row r="478">
          <cell r="D478">
            <v>40983</v>
          </cell>
        </row>
        <row r="479">
          <cell r="D479">
            <v>40983</v>
          </cell>
        </row>
        <row r="480">
          <cell r="D480">
            <v>40983</v>
          </cell>
        </row>
        <row r="481">
          <cell r="D481">
            <v>40983</v>
          </cell>
        </row>
        <row r="482">
          <cell r="D482">
            <v>40983</v>
          </cell>
        </row>
        <row r="483">
          <cell r="D483">
            <v>40983</v>
          </cell>
        </row>
        <row r="484">
          <cell r="D484">
            <v>40983</v>
          </cell>
        </row>
        <row r="485">
          <cell r="D485">
            <v>40983</v>
          </cell>
        </row>
        <row r="486">
          <cell r="D486">
            <v>40983</v>
          </cell>
        </row>
        <row r="487">
          <cell r="D487">
            <v>40983</v>
          </cell>
        </row>
        <row r="488">
          <cell r="D488">
            <v>40983</v>
          </cell>
        </row>
        <row r="489">
          <cell r="D489">
            <v>40983</v>
          </cell>
        </row>
        <row r="490">
          <cell r="D490">
            <v>40983</v>
          </cell>
        </row>
        <row r="491">
          <cell r="D491">
            <v>40983</v>
          </cell>
        </row>
        <row r="492">
          <cell r="D492">
            <v>40983</v>
          </cell>
        </row>
        <row r="493">
          <cell r="D493">
            <v>40983</v>
          </cell>
        </row>
        <row r="494">
          <cell r="D494">
            <v>40983</v>
          </cell>
        </row>
        <row r="495">
          <cell r="D495">
            <v>40983</v>
          </cell>
        </row>
        <row r="496">
          <cell r="D496">
            <v>40983</v>
          </cell>
        </row>
        <row r="497">
          <cell r="D497">
            <v>40983</v>
          </cell>
        </row>
        <row r="498">
          <cell r="D498">
            <v>40983</v>
          </cell>
        </row>
        <row r="499">
          <cell r="D499">
            <v>40983</v>
          </cell>
        </row>
        <row r="500">
          <cell r="D500">
            <v>40983</v>
          </cell>
        </row>
        <row r="501">
          <cell r="D501">
            <v>40983</v>
          </cell>
        </row>
        <row r="502">
          <cell r="D502">
            <v>40983</v>
          </cell>
        </row>
        <row r="503">
          <cell r="D503">
            <v>40983</v>
          </cell>
        </row>
        <row r="504">
          <cell r="D504">
            <v>40983</v>
          </cell>
        </row>
        <row r="505">
          <cell r="D505">
            <v>40983</v>
          </cell>
        </row>
        <row r="506">
          <cell r="D506">
            <v>40983</v>
          </cell>
        </row>
        <row r="507">
          <cell r="D507">
            <v>40983</v>
          </cell>
        </row>
        <row r="508">
          <cell r="D508">
            <v>40984</v>
          </cell>
        </row>
        <row r="509">
          <cell r="D509">
            <v>40984</v>
          </cell>
        </row>
        <row r="510">
          <cell r="D510">
            <v>40984</v>
          </cell>
        </row>
        <row r="511">
          <cell r="D511">
            <v>40984</v>
          </cell>
        </row>
        <row r="512">
          <cell r="D512">
            <v>40984</v>
          </cell>
        </row>
        <row r="513">
          <cell r="D513">
            <v>40984</v>
          </cell>
        </row>
        <row r="514">
          <cell r="D514">
            <v>40984</v>
          </cell>
        </row>
        <row r="515">
          <cell r="D515">
            <v>40984</v>
          </cell>
        </row>
        <row r="516">
          <cell r="D516">
            <v>40984</v>
          </cell>
        </row>
        <row r="517">
          <cell r="D517">
            <v>40984</v>
          </cell>
        </row>
        <row r="518">
          <cell r="D518">
            <v>40984</v>
          </cell>
        </row>
        <row r="519">
          <cell r="D519">
            <v>40984</v>
          </cell>
        </row>
        <row r="520">
          <cell r="D520">
            <v>40984</v>
          </cell>
        </row>
        <row r="521">
          <cell r="D521">
            <v>40984</v>
          </cell>
        </row>
        <row r="522">
          <cell r="D522">
            <v>40984</v>
          </cell>
        </row>
        <row r="523">
          <cell r="D523">
            <v>40984</v>
          </cell>
        </row>
        <row r="524">
          <cell r="D524">
            <v>40984</v>
          </cell>
        </row>
        <row r="525">
          <cell r="D525">
            <v>40984</v>
          </cell>
        </row>
        <row r="526">
          <cell r="D526">
            <v>40984</v>
          </cell>
        </row>
        <row r="527">
          <cell r="D527">
            <v>40984</v>
          </cell>
        </row>
        <row r="528">
          <cell r="D528">
            <v>40984</v>
          </cell>
        </row>
        <row r="529">
          <cell r="D529">
            <v>40984</v>
          </cell>
        </row>
        <row r="530">
          <cell r="D530">
            <v>40984</v>
          </cell>
        </row>
        <row r="531">
          <cell r="D531">
            <v>40984</v>
          </cell>
        </row>
        <row r="532">
          <cell r="D532">
            <v>40984</v>
          </cell>
        </row>
        <row r="533">
          <cell r="D533">
            <v>40984</v>
          </cell>
        </row>
        <row r="534">
          <cell r="D534">
            <v>40984</v>
          </cell>
        </row>
        <row r="535">
          <cell r="D535">
            <v>40984</v>
          </cell>
        </row>
        <row r="536">
          <cell r="D536">
            <v>40984</v>
          </cell>
        </row>
        <row r="537">
          <cell r="D537">
            <v>40984</v>
          </cell>
        </row>
        <row r="538">
          <cell r="D538">
            <v>40984</v>
          </cell>
        </row>
        <row r="539">
          <cell r="D539">
            <v>40984</v>
          </cell>
        </row>
        <row r="540">
          <cell r="D540">
            <v>40984</v>
          </cell>
        </row>
        <row r="541">
          <cell r="D541">
            <v>40984</v>
          </cell>
        </row>
        <row r="542">
          <cell r="D542">
            <v>40984</v>
          </cell>
        </row>
        <row r="543">
          <cell r="D543">
            <v>40984</v>
          </cell>
        </row>
        <row r="544">
          <cell r="D544">
            <v>40984</v>
          </cell>
        </row>
        <row r="545">
          <cell r="D545">
            <v>40985</v>
          </cell>
        </row>
        <row r="546">
          <cell r="D546">
            <v>40985</v>
          </cell>
        </row>
        <row r="547">
          <cell r="D547">
            <v>40985</v>
          </cell>
        </row>
        <row r="548">
          <cell r="D548">
            <v>40985</v>
          </cell>
        </row>
        <row r="549">
          <cell r="D549">
            <v>40985</v>
          </cell>
        </row>
        <row r="550">
          <cell r="D550">
            <v>40985</v>
          </cell>
        </row>
        <row r="551">
          <cell r="D551">
            <v>40985</v>
          </cell>
        </row>
        <row r="552">
          <cell r="D552">
            <v>40985</v>
          </cell>
        </row>
        <row r="553">
          <cell r="D553">
            <v>40985</v>
          </cell>
        </row>
        <row r="554">
          <cell r="D554">
            <v>40985</v>
          </cell>
        </row>
        <row r="555">
          <cell r="D555">
            <v>40985</v>
          </cell>
        </row>
        <row r="556">
          <cell r="D556">
            <v>40985</v>
          </cell>
        </row>
        <row r="557">
          <cell r="D557">
            <v>40985</v>
          </cell>
        </row>
        <row r="558">
          <cell r="D558">
            <v>40985</v>
          </cell>
        </row>
        <row r="559">
          <cell r="D559">
            <v>40985</v>
          </cell>
        </row>
        <row r="560">
          <cell r="D560">
            <v>40985</v>
          </cell>
        </row>
        <row r="561">
          <cell r="D561">
            <v>40987</v>
          </cell>
        </row>
        <row r="562">
          <cell r="D562">
            <v>40987</v>
          </cell>
        </row>
        <row r="563">
          <cell r="D563">
            <v>40987</v>
          </cell>
        </row>
        <row r="564">
          <cell r="D564">
            <v>40987</v>
          </cell>
        </row>
        <row r="565">
          <cell r="D565">
            <v>40987</v>
          </cell>
        </row>
        <row r="566">
          <cell r="D566">
            <v>40987</v>
          </cell>
        </row>
        <row r="567">
          <cell r="D567">
            <v>40987</v>
          </cell>
        </row>
        <row r="568">
          <cell r="D568">
            <v>40987</v>
          </cell>
        </row>
        <row r="569">
          <cell r="D569">
            <v>40987</v>
          </cell>
        </row>
        <row r="570">
          <cell r="D570">
            <v>40987</v>
          </cell>
        </row>
        <row r="571">
          <cell r="D571">
            <v>40987</v>
          </cell>
        </row>
        <row r="572">
          <cell r="D572">
            <v>40987</v>
          </cell>
        </row>
        <row r="573">
          <cell r="D573">
            <v>40987</v>
          </cell>
        </row>
        <row r="574">
          <cell r="D574">
            <v>40987</v>
          </cell>
        </row>
        <row r="575">
          <cell r="D575">
            <v>40987</v>
          </cell>
        </row>
        <row r="576">
          <cell r="D576">
            <v>40987</v>
          </cell>
        </row>
        <row r="577">
          <cell r="D577">
            <v>40987</v>
          </cell>
        </row>
        <row r="578">
          <cell r="D578">
            <v>40987</v>
          </cell>
        </row>
        <row r="579">
          <cell r="D579">
            <v>40987</v>
          </cell>
        </row>
        <row r="580">
          <cell r="D580">
            <v>40987</v>
          </cell>
        </row>
        <row r="581">
          <cell r="D581">
            <v>40987</v>
          </cell>
        </row>
        <row r="582">
          <cell r="D582">
            <v>40987</v>
          </cell>
        </row>
        <row r="583">
          <cell r="D583">
            <v>40987</v>
          </cell>
        </row>
        <row r="584">
          <cell r="D584">
            <v>40987</v>
          </cell>
        </row>
        <row r="585">
          <cell r="D585">
            <v>40988</v>
          </cell>
        </row>
        <row r="586">
          <cell r="D586">
            <v>40988</v>
          </cell>
        </row>
        <row r="587">
          <cell r="D587">
            <v>40988</v>
          </cell>
        </row>
        <row r="588">
          <cell r="D588">
            <v>40988</v>
          </cell>
        </row>
        <row r="589">
          <cell r="D589">
            <v>40988</v>
          </cell>
        </row>
        <row r="590">
          <cell r="D590">
            <v>40988</v>
          </cell>
        </row>
        <row r="591">
          <cell r="D591">
            <v>40988</v>
          </cell>
        </row>
        <row r="592">
          <cell r="D592">
            <v>40988</v>
          </cell>
        </row>
        <row r="593">
          <cell r="D593">
            <v>40988</v>
          </cell>
        </row>
        <row r="594">
          <cell r="D594">
            <v>40988</v>
          </cell>
        </row>
        <row r="595">
          <cell r="D595">
            <v>40988</v>
          </cell>
        </row>
        <row r="596">
          <cell r="D596">
            <v>40988</v>
          </cell>
        </row>
        <row r="597">
          <cell r="D597">
            <v>40988</v>
          </cell>
        </row>
        <row r="598">
          <cell r="D598">
            <v>40988</v>
          </cell>
        </row>
        <row r="599">
          <cell r="D599">
            <v>40988</v>
          </cell>
        </row>
        <row r="600">
          <cell r="D600">
            <v>40988</v>
          </cell>
        </row>
        <row r="601">
          <cell r="D601">
            <v>40988</v>
          </cell>
        </row>
        <row r="602">
          <cell r="D602">
            <v>40988</v>
          </cell>
        </row>
        <row r="603">
          <cell r="D603">
            <v>40988</v>
          </cell>
        </row>
        <row r="604">
          <cell r="D604">
            <v>40988</v>
          </cell>
        </row>
        <row r="605">
          <cell r="D605">
            <v>40988</v>
          </cell>
        </row>
        <row r="606">
          <cell r="D606">
            <v>40988</v>
          </cell>
        </row>
        <row r="607">
          <cell r="D607">
            <v>40988</v>
          </cell>
        </row>
        <row r="608">
          <cell r="D608">
            <v>40988</v>
          </cell>
        </row>
        <row r="609">
          <cell r="D609">
            <v>40988</v>
          </cell>
        </row>
        <row r="610">
          <cell r="D610">
            <v>40988</v>
          </cell>
        </row>
        <row r="611">
          <cell r="D611">
            <v>40988</v>
          </cell>
        </row>
        <row r="612">
          <cell r="D612">
            <v>40988</v>
          </cell>
        </row>
        <row r="613">
          <cell r="D613">
            <v>40988</v>
          </cell>
        </row>
        <row r="614">
          <cell r="D614">
            <v>40988</v>
          </cell>
        </row>
        <row r="615">
          <cell r="D615">
            <v>40988</v>
          </cell>
        </row>
        <row r="616">
          <cell r="D616">
            <v>40988</v>
          </cell>
        </row>
        <row r="617">
          <cell r="D617">
            <v>40988</v>
          </cell>
        </row>
        <row r="618">
          <cell r="D618">
            <v>40988</v>
          </cell>
        </row>
        <row r="619">
          <cell r="D619">
            <v>40988</v>
          </cell>
        </row>
        <row r="620">
          <cell r="D620">
            <v>40988</v>
          </cell>
        </row>
        <row r="621">
          <cell r="D621">
            <v>40988</v>
          </cell>
        </row>
        <row r="622">
          <cell r="D622">
            <v>40988</v>
          </cell>
        </row>
        <row r="623">
          <cell r="D623">
            <v>40988</v>
          </cell>
        </row>
        <row r="624">
          <cell r="D624">
            <v>40988</v>
          </cell>
        </row>
        <row r="625">
          <cell r="D625">
            <v>40988</v>
          </cell>
        </row>
        <row r="626">
          <cell r="D626">
            <v>40988</v>
          </cell>
        </row>
        <row r="627">
          <cell r="D627">
            <v>40988</v>
          </cell>
        </row>
        <row r="628">
          <cell r="D628">
            <v>40988</v>
          </cell>
        </row>
        <row r="629">
          <cell r="D629">
            <v>40988</v>
          </cell>
        </row>
        <row r="630">
          <cell r="D630">
            <v>40988</v>
          </cell>
        </row>
        <row r="631">
          <cell r="D631">
            <v>40989</v>
          </cell>
        </row>
        <row r="632">
          <cell r="D632">
            <v>40989</v>
          </cell>
        </row>
        <row r="633">
          <cell r="D633">
            <v>40989</v>
          </cell>
        </row>
        <row r="634">
          <cell r="D634">
            <v>40989</v>
          </cell>
        </row>
        <row r="635">
          <cell r="D635">
            <v>40989</v>
          </cell>
        </row>
        <row r="636">
          <cell r="D636">
            <v>40989</v>
          </cell>
        </row>
        <row r="637">
          <cell r="D637">
            <v>40989</v>
          </cell>
        </row>
        <row r="638">
          <cell r="D638">
            <v>40989</v>
          </cell>
        </row>
        <row r="639">
          <cell r="D639">
            <v>40989</v>
          </cell>
        </row>
        <row r="640">
          <cell r="D640">
            <v>40989</v>
          </cell>
        </row>
        <row r="641">
          <cell r="D641">
            <v>40989</v>
          </cell>
        </row>
        <row r="642">
          <cell r="D642">
            <v>40989</v>
          </cell>
        </row>
        <row r="643">
          <cell r="D643">
            <v>40989</v>
          </cell>
        </row>
        <row r="644">
          <cell r="D644">
            <v>40989</v>
          </cell>
        </row>
        <row r="645">
          <cell r="D645">
            <v>40989</v>
          </cell>
        </row>
        <row r="646">
          <cell r="D646">
            <v>40989</v>
          </cell>
        </row>
        <row r="647">
          <cell r="D647">
            <v>40989</v>
          </cell>
        </row>
        <row r="648">
          <cell r="D648">
            <v>40989</v>
          </cell>
        </row>
        <row r="649">
          <cell r="D649">
            <v>40989</v>
          </cell>
        </row>
        <row r="650">
          <cell r="D650">
            <v>40989</v>
          </cell>
        </row>
        <row r="651">
          <cell r="D651">
            <v>40989</v>
          </cell>
        </row>
        <row r="652">
          <cell r="D652">
            <v>40989</v>
          </cell>
        </row>
        <row r="653">
          <cell r="D653">
            <v>40989</v>
          </cell>
        </row>
        <row r="654">
          <cell r="D654">
            <v>40989</v>
          </cell>
        </row>
        <row r="655">
          <cell r="D655">
            <v>40989</v>
          </cell>
        </row>
        <row r="656">
          <cell r="D656">
            <v>40989</v>
          </cell>
        </row>
        <row r="657">
          <cell r="D657">
            <v>40989</v>
          </cell>
        </row>
        <row r="658">
          <cell r="D658">
            <v>40989</v>
          </cell>
        </row>
        <row r="659">
          <cell r="D659">
            <v>40989</v>
          </cell>
        </row>
        <row r="660">
          <cell r="D660">
            <v>40989</v>
          </cell>
        </row>
        <row r="661">
          <cell r="D661">
            <v>40989</v>
          </cell>
        </row>
        <row r="662">
          <cell r="D662">
            <v>40989</v>
          </cell>
        </row>
        <row r="663">
          <cell r="D663">
            <v>40989</v>
          </cell>
        </row>
        <row r="664">
          <cell r="D664">
            <v>40989</v>
          </cell>
        </row>
        <row r="665">
          <cell r="D665">
            <v>40989</v>
          </cell>
        </row>
        <row r="666">
          <cell r="D666">
            <v>40989</v>
          </cell>
        </row>
        <row r="667">
          <cell r="D667">
            <v>40989</v>
          </cell>
        </row>
        <row r="668">
          <cell r="D668">
            <v>40989</v>
          </cell>
        </row>
        <row r="669">
          <cell r="D669">
            <v>40989</v>
          </cell>
        </row>
        <row r="670">
          <cell r="D670">
            <v>40989</v>
          </cell>
        </row>
        <row r="671">
          <cell r="D671">
            <v>40989</v>
          </cell>
        </row>
        <row r="672">
          <cell r="D672">
            <v>40989</v>
          </cell>
        </row>
        <row r="673">
          <cell r="D673">
            <v>40989</v>
          </cell>
        </row>
        <row r="674">
          <cell r="D674">
            <v>40989</v>
          </cell>
        </row>
        <row r="675">
          <cell r="D675">
            <v>40989</v>
          </cell>
        </row>
        <row r="676">
          <cell r="D676">
            <v>40989</v>
          </cell>
        </row>
        <row r="677">
          <cell r="D677">
            <v>40989</v>
          </cell>
        </row>
        <row r="678">
          <cell r="D678">
            <v>40989</v>
          </cell>
        </row>
        <row r="679">
          <cell r="D679">
            <v>40989</v>
          </cell>
        </row>
        <row r="680">
          <cell r="D680">
            <v>40989</v>
          </cell>
        </row>
        <row r="681">
          <cell r="D681">
            <v>40989</v>
          </cell>
        </row>
        <row r="682">
          <cell r="D682">
            <v>40989</v>
          </cell>
        </row>
        <row r="683">
          <cell r="D683">
            <v>40989</v>
          </cell>
        </row>
        <row r="684">
          <cell r="D684">
            <v>40989</v>
          </cell>
        </row>
        <row r="685">
          <cell r="D685">
            <v>40989</v>
          </cell>
        </row>
        <row r="686">
          <cell r="D686">
            <v>40989</v>
          </cell>
        </row>
        <row r="687">
          <cell r="D687">
            <v>40989</v>
          </cell>
        </row>
        <row r="688">
          <cell r="D688">
            <v>40989</v>
          </cell>
        </row>
        <row r="689">
          <cell r="D689">
            <v>40989</v>
          </cell>
        </row>
        <row r="690">
          <cell r="D690">
            <v>40989</v>
          </cell>
        </row>
        <row r="691">
          <cell r="D691">
            <v>40989</v>
          </cell>
        </row>
        <row r="692">
          <cell r="D692">
            <v>40989</v>
          </cell>
        </row>
        <row r="693">
          <cell r="D693">
            <v>40989</v>
          </cell>
        </row>
        <row r="694">
          <cell r="D694">
            <v>40989</v>
          </cell>
        </row>
        <row r="695">
          <cell r="D695">
            <v>40989</v>
          </cell>
        </row>
        <row r="696">
          <cell r="D696">
            <v>40989</v>
          </cell>
        </row>
        <row r="697">
          <cell r="D697">
            <v>40989</v>
          </cell>
        </row>
        <row r="698">
          <cell r="D698">
            <v>40989</v>
          </cell>
        </row>
        <row r="699">
          <cell r="D699">
            <v>40989</v>
          </cell>
        </row>
        <row r="700">
          <cell r="D700">
            <v>40989</v>
          </cell>
        </row>
        <row r="701">
          <cell r="D701">
            <v>40989</v>
          </cell>
        </row>
        <row r="702">
          <cell r="D702">
            <v>40989</v>
          </cell>
        </row>
        <row r="703">
          <cell r="D703">
            <v>40989</v>
          </cell>
        </row>
        <row r="704">
          <cell r="D704">
            <v>40989</v>
          </cell>
        </row>
        <row r="705">
          <cell r="D705">
            <v>40990</v>
          </cell>
        </row>
        <row r="706">
          <cell r="D706">
            <v>40990</v>
          </cell>
        </row>
        <row r="707">
          <cell r="D707">
            <v>40990</v>
          </cell>
        </row>
        <row r="708">
          <cell r="D708">
            <v>40990</v>
          </cell>
        </row>
        <row r="709">
          <cell r="D709">
            <v>40990</v>
          </cell>
        </row>
        <row r="710">
          <cell r="D710">
            <v>40990</v>
          </cell>
        </row>
        <row r="711">
          <cell r="D711">
            <v>40990</v>
          </cell>
        </row>
        <row r="712">
          <cell r="D712">
            <v>40990</v>
          </cell>
        </row>
        <row r="713">
          <cell r="D713">
            <v>40990</v>
          </cell>
        </row>
        <row r="714">
          <cell r="D714">
            <v>40990</v>
          </cell>
        </row>
        <row r="715">
          <cell r="D715">
            <v>40990</v>
          </cell>
        </row>
        <row r="716">
          <cell r="D716">
            <v>40990</v>
          </cell>
        </row>
        <row r="717">
          <cell r="D717">
            <v>40990</v>
          </cell>
        </row>
        <row r="718">
          <cell r="D718">
            <v>40990</v>
          </cell>
        </row>
        <row r="719">
          <cell r="D719">
            <v>40990</v>
          </cell>
        </row>
        <row r="720">
          <cell r="D720">
            <v>40990</v>
          </cell>
        </row>
        <row r="721">
          <cell r="D721">
            <v>40990</v>
          </cell>
        </row>
        <row r="722">
          <cell r="D722">
            <v>40990</v>
          </cell>
        </row>
        <row r="723">
          <cell r="D723">
            <v>40990</v>
          </cell>
        </row>
        <row r="724">
          <cell r="D724">
            <v>40990</v>
          </cell>
        </row>
        <row r="725">
          <cell r="D725">
            <v>40990</v>
          </cell>
        </row>
        <row r="726">
          <cell r="D726">
            <v>40991</v>
          </cell>
        </row>
        <row r="727">
          <cell r="D727">
            <v>40991</v>
          </cell>
        </row>
        <row r="728">
          <cell r="D728">
            <v>40991</v>
          </cell>
        </row>
        <row r="729">
          <cell r="D729">
            <v>40991</v>
          </cell>
        </row>
        <row r="730">
          <cell r="D730">
            <v>40991</v>
          </cell>
        </row>
        <row r="731">
          <cell r="D731">
            <v>40991</v>
          </cell>
        </row>
        <row r="732">
          <cell r="D732">
            <v>40991</v>
          </cell>
        </row>
        <row r="733">
          <cell r="D733">
            <v>40991</v>
          </cell>
        </row>
        <row r="734">
          <cell r="D734">
            <v>40991</v>
          </cell>
        </row>
        <row r="735">
          <cell r="D735">
            <v>40991</v>
          </cell>
        </row>
        <row r="736">
          <cell r="D736">
            <v>40991</v>
          </cell>
        </row>
        <row r="737">
          <cell r="D737">
            <v>40991</v>
          </cell>
        </row>
        <row r="738">
          <cell r="D738">
            <v>40991</v>
          </cell>
        </row>
        <row r="739">
          <cell r="D739">
            <v>40991</v>
          </cell>
        </row>
        <row r="740">
          <cell r="D740">
            <v>40991</v>
          </cell>
        </row>
        <row r="741">
          <cell r="D741">
            <v>40991</v>
          </cell>
        </row>
        <row r="742">
          <cell r="D742">
            <v>40991</v>
          </cell>
        </row>
        <row r="743">
          <cell r="D743">
            <v>40991</v>
          </cell>
        </row>
        <row r="744">
          <cell r="D744">
            <v>40991</v>
          </cell>
        </row>
        <row r="745">
          <cell r="D745">
            <v>40991</v>
          </cell>
        </row>
        <row r="746">
          <cell r="D746">
            <v>40991</v>
          </cell>
        </row>
        <row r="747">
          <cell r="D747">
            <v>40991</v>
          </cell>
        </row>
        <row r="748">
          <cell r="D748">
            <v>40991</v>
          </cell>
        </row>
        <row r="749">
          <cell r="D749">
            <v>40991</v>
          </cell>
        </row>
        <row r="750">
          <cell r="D750">
            <v>40991</v>
          </cell>
        </row>
        <row r="751">
          <cell r="D751">
            <v>40991</v>
          </cell>
        </row>
        <row r="752">
          <cell r="D752">
            <v>40991</v>
          </cell>
        </row>
        <row r="753">
          <cell r="D753">
            <v>40991</v>
          </cell>
        </row>
        <row r="754">
          <cell r="D754">
            <v>40991</v>
          </cell>
        </row>
        <row r="755">
          <cell r="D755">
            <v>40991</v>
          </cell>
        </row>
        <row r="756">
          <cell r="D756">
            <v>40991</v>
          </cell>
        </row>
        <row r="757">
          <cell r="D757">
            <v>40991</v>
          </cell>
        </row>
        <row r="758">
          <cell r="D758">
            <v>40991</v>
          </cell>
        </row>
        <row r="759">
          <cell r="D759">
            <v>40991</v>
          </cell>
        </row>
        <row r="760">
          <cell r="D760">
            <v>40991</v>
          </cell>
        </row>
        <row r="761">
          <cell r="D761">
            <v>40991</v>
          </cell>
        </row>
        <row r="762">
          <cell r="D762">
            <v>40991</v>
          </cell>
        </row>
        <row r="763">
          <cell r="D763">
            <v>40991</v>
          </cell>
        </row>
        <row r="764">
          <cell r="D764">
            <v>40991</v>
          </cell>
        </row>
        <row r="765">
          <cell r="D765">
            <v>40991</v>
          </cell>
        </row>
        <row r="766">
          <cell r="D766">
            <v>40991</v>
          </cell>
        </row>
        <row r="767">
          <cell r="D767">
            <v>40991</v>
          </cell>
        </row>
        <row r="768">
          <cell r="D768">
            <v>40991</v>
          </cell>
        </row>
        <row r="769">
          <cell r="D769">
            <v>40991</v>
          </cell>
        </row>
        <row r="770">
          <cell r="D770">
            <v>40991</v>
          </cell>
        </row>
        <row r="771">
          <cell r="D771">
            <v>40991</v>
          </cell>
        </row>
        <row r="772">
          <cell r="D772">
            <v>40991</v>
          </cell>
        </row>
        <row r="773">
          <cell r="D773">
            <v>40991</v>
          </cell>
        </row>
        <row r="774">
          <cell r="D774">
            <v>40991</v>
          </cell>
        </row>
        <row r="775">
          <cell r="D775">
            <v>40991</v>
          </cell>
        </row>
        <row r="776">
          <cell r="D776">
            <v>40991</v>
          </cell>
        </row>
        <row r="777">
          <cell r="D777">
            <v>40991</v>
          </cell>
        </row>
        <row r="778">
          <cell r="D778">
            <v>40991</v>
          </cell>
        </row>
        <row r="779">
          <cell r="D779">
            <v>40991</v>
          </cell>
        </row>
        <row r="780">
          <cell r="D780">
            <v>40991</v>
          </cell>
        </row>
        <row r="781">
          <cell r="D781">
            <v>40991</v>
          </cell>
        </row>
        <row r="782">
          <cell r="D782">
            <v>40991</v>
          </cell>
        </row>
        <row r="783">
          <cell r="D783">
            <v>40991</v>
          </cell>
        </row>
        <row r="784">
          <cell r="D784">
            <v>40991</v>
          </cell>
        </row>
        <row r="785">
          <cell r="D785">
            <v>40991</v>
          </cell>
        </row>
        <row r="786">
          <cell r="D786">
            <v>40991</v>
          </cell>
        </row>
        <row r="787">
          <cell r="D787">
            <v>40992</v>
          </cell>
        </row>
        <row r="788">
          <cell r="D788">
            <v>40992</v>
          </cell>
        </row>
        <row r="789">
          <cell r="D789">
            <v>40992</v>
          </cell>
        </row>
        <row r="790">
          <cell r="D790">
            <v>40992</v>
          </cell>
        </row>
        <row r="791">
          <cell r="D791">
            <v>40992</v>
          </cell>
        </row>
        <row r="792">
          <cell r="D792">
            <v>40992</v>
          </cell>
        </row>
        <row r="793">
          <cell r="D793">
            <v>40992</v>
          </cell>
        </row>
        <row r="794">
          <cell r="D794">
            <v>40992</v>
          </cell>
        </row>
        <row r="795">
          <cell r="D795">
            <v>40992</v>
          </cell>
        </row>
        <row r="796">
          <cell r="D796">
            <v>40992</v>
          </cell>
        </row>
        <row r="797">
          <cell r="D797">
            <v>40992</v>
          </cell>
        </row>
        <row r="798">
          <cell r="D798">
            <v>40992</v>
          </cell>
        </row>
        <row r="799">
          <cell r="D799">
            <v>40992</v>
          </cell>
        </row>
        <row r="800">
          <cell r="D800">
            <v>40992</v>
          </cell>
        </row>
        <row r="801">
          <cell r="D801">
            <v>40992</v>
          </cell>
        </row>
        <row r="802">
          <cell r="D802">
            <v>40992</v>
          </cell>
        </row>
        <row r="803">
          <cell r="D803">
            <v>40992</v>
          </cell>
        </row>
        <row r="804">
          <cell r="D804">
            <v>40994</v>
          </cell>
        </row>
        <row r="805">
          <cell r="D805">
            <v>40994</v>
          </cell>
        </row>
        <row r="806">
          <cell r="D806">
            <v>40994</v>
          </cell>
        </row>
        <row r="807">
          <cell r="D807">
            <v>40994</v>
          </cell>
        </row>
        <row r="808">
          <cell r="D808">
            <v>40994</v>
          </cell>
        </row>
        <row r="809">
          <cell r="D809">
            <v>40994</v>
          </cell>
        </row>
        <row r="810">
          <cell r="D810">
            <v>40994</v>
          </cell>
        </row>
        <row r="811">
          <cell r="D811">
            <v>40994</v>
          </cell>
        </row>
        <row r="812">
          <cell r="D812">
            <v>40994</v>
          </cell>
        </row>
        <row r="813">
          <cell r="D813">
            <v>40994</v>
          </cell>
        </row>
        <row r="814">
          <cell r="D814">
            <v>40994</v>
          </cell>
        </row>
        <row r="815">
          <cell r="D815">
            <v>40994</v>
          </cell>
        </row>
        <row r="816">
          <cell r="D816">
            <v>40994</v>
          </cell>
        </row>
        <row r="817">
          <cell r="D817">
            <v>40994</v>
          </cell>
        </row>
        <row r="818">
          <cell r="D818">
            <v>40994</v>
          </cell>
        </row>
        <row r="819">
          <cell r="D819">
            <v>40994</v>
          </cell>
        </row>
        <row r="820">
          <cell r="D820">
            <v>40994</v>
          </cell>
        </row>
        <row r="821">
          <cell r="D821">
            <v>40994</v>
          </cell>
        </row>
        <row r="822">
          <cell r="D822">
            <v>40994</v>
          </cell>
        </row>
        <row r="823">
          <cell r="D823">
            <v>40994</v>
          </cell>
        </row>
        <row r="824">
          <cell r="D824">
            <v>40994</v>
          </cell>
        </row>
        <row r="825">
          <cell r="D825">
            <v>40994</v>
          </cell>
        </row>
        <row r="826">
          <cell r="D826">
            <v>40994</v>
          </cell>
        </row>
        <row r="827">
          <cell r="D827">
            <v>40994</v>
          </cell>
        </row>
        <row r="828">
          <cell r="D828">
            <v>40994</v>
          </cell>
        </row>
        <row r="829">
          <cell r="D829">
            <v>40994</v>
          </cell>
        </row>
        <row r="830">
          <cell r="D830">
            <v>40994</v>
          </cell>
        </row>
        <row r="831">
          <cell r="D831">
            <v>40994</v>
          </cell>
        </row>
        <row r="832">
          <cell r="D832">
            <v>40994</v>
          </cell>
        </row>
        <row r="833">
          <cell r="D833">
            <v>40994</v>
          </cell>
        </row>
        <row r="834">
          <cell r="D834">
            <v>40994</v>
          </cell>
        </row>
        <row r="835">
          <cell r="D835">
            <v>40994</v>
          </cell>
        </row>
        <row r="836">
          <cell r="D836">
            <v>40994</v>
          </cell>
        </row>
        <row r="837">
          <cell r="D837">
            <v>40994</v>
          </cell>
        </row>
        <row r="838">
          <cell r="D838">
            <v>40994</v>
          </cell>
        </row>
        <row r="839">
          <cell r="D839">
            <v>40994</v>
          </cell>
        </row>
        <row r="840">
          <cell r="D840">
            <v>40994</v>
          </cell>
        </row>
        <row r="841">
          <cell r="D841">
            <v>40994</v>
          </cell>
        </row>
        <row r="842">
          <cell r="D842">
            <v>40994</v>
          </cell>
        </row>
        <row r="843">
          <cell r="D843">
            <v>40994</v>
          </cell>
        </row>
        <row r="844">
          <cell r="D844">
            <v>40994</v>
          </cell>
        </row>
        <row r="845">
          <cell r="D845">
            <v>40994</v>
          </cell>
        </row>
        <row r="846">
          <cell r="D846">
            <v>40994</v>
          </cell>
        </row>
        <row r="847">
          <cell r="D847">
            <v>40994</v>
          </cell>
        </row>
        <row r="848">
          <cell r="D848">
            <v>40994</v>
          </cell>
        </row>
        <row r="849">
          <cell r="D849">
            <v>40994</v>
          </cell>
        </row>
        <row r="850">
          <cell r="D850">
            <v>40994</v>
          </cell>
        </row>
        <row r="851">
          <cell r="D851">
            <v>40994</v>
          </cell>
        </row>
        <row r="852">
          <cell r="D852">
            <v>40994</v>
          </cell>
        </row>
        <row r="853">
          <cell r="D853">
            <v>40995</v>
          </cell>
        </row>
        <row r="854">
          <cell r="D854">
            <v>40995</v>
          </cell>
        </row>
        <row r="855">
          <cell r="D855">
            <v>40995</v>
          </cell>
        </row>
        <row r="856">
          <cell r="D856">
            <v>40995</v>
          </cell>
        </row>
        <row r="857">
          <cell r="D857">
            <v>40995</v>
          </cell>
        </row>
        <row r="858">
          <cell r="D858">
            <v>40995</v>
          </cell>
        </row>
        <row r="859">
          <cell r="D859">
            <v>40995</v>
          </cell>
        </row>
        <row r="860">
          <cell r="D860">
            <v>40995</v>
          </cell>
        </row>
        <row r="861">
          <cell r="D861">
            <v>40995</v>
          </cell>
        </row>
        <row r="862">
          <cell r="D862">
            <v>40995</v>
          </cell>
        </row>
        <row r="863">
          <cell r="D863">
            <v>40995</v>
          </cell>
        </row>
        <row r="864">
          <cell r="D864">
            <v>40995</v>
          </cell>
        </row>
        <row r="865">
          <cell r="D865">
            <v>40995</v>
          </cell>
        </row>
        <row r="866">
          <cell r="D866">
            <v>40995</v>
          </cell>
        </row>
        <row r="867">
          <cell r="D867">
            <v>40995</v>
          </cell>
        </row>
        <row r="868">
          <cell r="D868">
            <v>40995</v>
          </cell>
        </row>
        <row r="869">
          <cell r="D869">
            <v>40995</v>
          </cell>
        </row>
        <row r="870">
          <cell r="D870">
            <v>40995</v>
          </cell>
        </row>
        <row r="871">
          <cell r="D871">
            <v>40995</v>
          </cell>
        </row>
        <row r="872">
          <cell r="D872">
            <v>40995</v>
          </cell>
        </row>
        <row r="873">
          <cell r="D873">
            <v>40995</v>
          </cell>
        </row>
        <row r="874">
          <cell r="D874">
            <v>40995</v>
          </cell>
        </row>
        <row r="875">
          <cell r="D875">
            <v>40995</v>
          </cell>
        </row>
        <row r="876">
          <cell r="D876">
            <v>40995</v>
          </cell>
        </row>
        <row r="877">
          <cell r="D877">
            <v>40995</v>
          </cell>
        </row>
        <row r="878">
          <cell r="D878">
            <v>40995</v>
          </cell>
        </row>
        <row r="879">
          <cell r="D879">
            <v>40995</v>
          </cell>
        </row>
        <row r="880">
          <cell r="D880">
            <v>40995</v>
          </cell>
        </row>
        <row r="881">
          <cell r="D881">
            <v>40995</v>
          </cell>
        </row>
        <row r="882">
          <cell r="D882">
            <v>40995</v>
          </cell>
        </row>
        <row r="883">
          <cell r="D883">
            <v>40995</v>
          </cell>
        </row>
        <row r="884">
          <cell r="D884">
            <v>40995</v>
          </cell>
        </row>
        <row r="885">
          <cell r="D885">
            <v>40995</v>
          </cell>
        </row>
        <row r="886">
          <cell r="D886">
            <v>40995</v>
          </cell>
        </row>
        <row r="887">
          <cell r="D887">
            <v>40995</v>
          </cell>
        </row>
        <row r="888">
          <cell r="D888">
            <v>40995</v>
          </cell>
        </row>
        <row r="889">
          <cell r="D889">
            <v>40995</v>
          </cell>
        </row>
        <row r="890">
          <cell r="D890">
            <v>40995</v>
          </cell>
        </row>
        <row r="891">
          <cell r="D891">
            <v>40995</v>
          </cell>
        </row>
        <row r="892">
          <cell r="D892">
            <v>40995</v>
          </cell>
        </row>
        <row r="893">
          <cell r="D893">
            <v>40995</v>
          </cell>
        </row>
        <row r="894">
          <cell r="D894">
            <v>40995</v>
          </cell>
        </row>
        <row r="895">
          <cell r="D895">
            <v>40995</v>
          </cell>
        </row>
        <row r="896">
          <cell r="D896">
            <v>40995</v>
          </cell>
        </row>
        <row r="897">
          <cell r="D897">
            <v>40995</v>
          </cell>
        </row>
        <row r="898">
          <cell r="D898">
            <v>40995</v>
          </cell>
        </row>
        <row r="899">
          <cell r="D899">
            <v>40995</v>
          </cell>
        </row>
        <row r="900">
          <cell r="D900">
            <v>40995</v>
          </cell>
        </row>
        <row r="901">
          <cell r="D901">
            <v>40995</v>
          </cell>
        </row>
        <row r="902">
          <cell r="D902">
            <v>40995</v>
          </cell>
        </row>
        <row r="903">
          <cell r="D903">
            <v>40995</v>
          </cell>
        </row>
        <row r="904">
          <cell r="D904">
            <v>40996</v>
          </cell>
        </row>
        <row r="905">
          <cell r="D905">
            <v>40996</v>
          </cell>
        </row>
        <row r="906">
          <cell r="D906">
            <v>40996</v>
          </cell>
        </row>
        <row r="907">
          <cell r="D907">
            <v>40996</v>
          </cell>
        </row>
        <row r="908">
          <cell r="D908">
            <v>40996</v>
          </cell>
        </row>
        <row r="909">
          <cell r="D909">
            <v>40996</v>
          </cell>
        </row>
        <row r="910">
          <cell r="D910">
            <v>40996</v>
          </cell>
        </row>
        <row r="911">
          <cell r="D911">
            <v>40996</v>
          </cell>
        </row>
        <row r="912">
          <cell r="D912">
            <v>40996</v>
          </cell>
        </row>
        <row r="913">
          <cell r="D913">
            <v>40996</v>
          </cell>
        </row>
        <row r="914">
          <cell r="D914">
            <v>40996</v>
          </cell>
        </row>
        <row r="915">
          <cell r="D915">
            <v>40996</v>
          </cell>
        </row>
        <row r="916">
          <cell r="D916">
            <v>40996</v>
          </cell>
        </row>
        <row r="917">
          <cell r="D917">
            <v>40996</v>
          </cell>
        </row>
        <row r="918">
          <cell r="D918">
            <v>40996</v>
          </cell>
        </row>
        <row r="919">
          <cell r="D919">
            <v>40996</v>
          </cell>
        </row>
        <row r="920">
          <cell r="D920">
            <v>40996</v>
          </cell>
        </row>
        <row r="921">
          <cell r="D921">
            <v>40996</v>
          </cell>
        </row>
        <row r="922">
          <cell r="D922">
            <v>40996</v>
          </cell>
        </row>
        <row r="923">
          <cell r="D923">
            <v>40996</v>
          </cell>
        </row>
        <row r="924">
          <cell r="D924">
            <v>40996</v>
          </cell>
        </row>
        <row r="925">
          <cell r="D925">
            <v>40996</v>
          </cell>
        </row>
        <row r="926">
          <cell r="D926">
            <v>40996</v>
          </cell>
        </row>
        <row r="927">
          <cell r="D927">
            <v>40996</v>
          </cell>
        </row>
        <row r="928">
          <cell r="D928">
            <v>40997</v>
          </cell>
        </row>
        <row r="929">
          <cell r="D929">
            <v>40997</v>
          </cell>
        </row>
        <row r="930">
          <cell r="D930">
            <v>40997</v>
          </cell>
        </row>
        <row r="931">
          <cell r="D931">
            <v>40997</v>
          </cell>
        </row>
        <row r="932">
          <cell r="D932">
            <v>40997</v>
          </cell>
        </row>
        <row r="933">
          <cell r="D933">
            <v>40997</v>
          </cell>
        </row>
        <row r="934">
          <cell r="D934">
            <v>40997</v>
          </cell>
        </row>
        <row r="935">
          <cell r="D935">
            <v>40997</v>
          </cell>
        </row>
        <row r="936">
          <cell r="D936">
            <v>40997</v>
          </cell>
        </row>
        <row r="937">
          <cell r="D937">
            <v>40997</v>
          </cell>
        </row>
        <row r="938">
          <cell r="D938">
            <v>40997</v>
          </cell>
        </row>
        <row r="939">
          <cell r="D939">
            <v>40997</v>
          </cell>
        </row>
        <row r="940">
          <cell r="D940">
            <v>40997</v>
          </cell>
        </row>
        <row r="941">
          <cell r="D941">
            <v>40997</v>
          </cell>
        </row>
        <row r="942">
          <cell r="D942">
            <v>40997</v>
          </cell>
        </row>
        <row r="943">
          <cell r="D943">
            <v>40997</v>
          </cell>
        </row>
        <row r="944">
          <cell r="D944">
            <v>40997</v>
          </cell>
        </row>
        <row r="945">
          <cell r="D945">
            <v>40997</v>
          </cell>
        </row>
        <row r="946">
          <cell r="D946">
            <v>40997</v>
          </cell>
        </row>
        <row r="947">
          <cell r="D947">
            <v>40997</v>
          </cell>
        </row>
        <row r="948">
          <cell r="D948">
            <v>40997</v>
          </cell>
        </row>
        <row r="949">
          <cell r="D949">
            <v>40997</v>
          </cell>
        </row>
        <row r="950">
          <cell r="D950">
            <v>40997</v>
          </cell>
        </row>
        <row r="951">
          <cell r="D951">
            <v>40997</v>
          </cell>
        </row>
        <row r="952">
          <cell r="D952">
            <v>40997</v>
          </cell>
        </row>
        <row r="953">
          <cell r="D953">
            <v>40997</v>
          </cell>
        </row>
        <row r="954">
          <cell r="D954">
            <v>40997</v>
          </cell>
        </row>
        <row r="955">
          <cell r="D955">
            <v>40998</v>
          </cell>
        </row>
        <row r="956">
          <cell r="D956">
            <v>40998</v>
          </cell>
        </row>
        <row r="957">
          <cell r="D957">
            <v>40998</v>
          </cell>
        </row>
        <row r="958">
          <cell r="D958">
            <v>40998</v>
          </cell>
        </row>
        <row r="959">
          <cell r="D959">
            <v>40998</v>
          </cell>
        </row>
        <row r="960">
          <cell r="D960">
            <v>40998</v>
          </cell>
        </row>
        <row r="961">
          <cell r="D961">
            <v>40998</v>
          </cell>
        </row>
        <row r="962">
          <cell r="D962">
            <v>40998</v>
          </cell>
        </row>
        <row r="963">
          <cell r="D963">
            <v>40998</v>
          </cell>
        </row>
        <row r="964">
          <cell r="D964">
            <v>40998</v>
          </cell>
        </row>
        <row r="965">
          <cell r="D965">
            <v>40998</v>
          </cell>
        </row>
        <row r="966">
          <cell r="D966">
            <v>40998</v>
          </cell>
        </row>
        <row r="967">
          <cell r="D967">
            <v>40998</v>
          </cell>
        </row>
        <row r="968">
          <cell r="D968">
            <v>40998</v>
          </cell>
        </row>
        <row r="969">
          <cell r="D969">
            <v>40998</v>
          </cell>
        </row>
        <row r="970">
          <cell r="D970">
            <v>40998</v>
          </cell>
        </row>
        <row r="971">
          <cell r="D971">
            <v>40998</v>
          </cell>
        </row>
        <row r="972">
          <cell r="D972">
            <v>40998</v>
          </cell>
        </row>
        <row r="973">
          <cell r="D973">
            <v>40998</v>
          </cell>
        </row>
        <row r="974">
          <cell r="D974">
            <v>40998</v>
          </cell>
        </row>
        <row r="975">
          <cell r="D975">
            <v>40998</v>
          </cell>
        </row>
        <row r="976">
          <cell r="D976">
            <v>40998</v>
          </cell>
        </row>
        <row r="977">
          <cell r="D977">
            <v>40998</v>
          </cell>
        </row>
        <row r="978">
          <cell r="D978">
            <v>40998</v>
          </cell>
        </row>
        <row r="979">
          <cell r="D979">
            <v>40998</v>
          </cell>
        </row>
        <row r="980">
          <cell r="D980">
            <v>40998</v>
          </cell>
        </row>
        <row r="981">
          <cell r="D981">
            <v>40998</v>
          </cell>
        </row>
        <row r="982">
          <cell r="D982">
            <v>40998</v>
          </cell>
        </row>
        <row r="983">
          <cell r="D983">
            <v>40998</v>
          </cell>
        </row>
        <row r="984">
          <cell r="D984">
            <v>40998</v>
          </cell>
        </row>
        <row r="985">
          <cell r="D985">
            <v>40998</v>
          </cell>
        </row>
        <row r="986">
          <cell r="D986">
            <v>40998</v>
          </cell>
        </row>
        <row r="987">
          <cell r="D987">
            <v>40998</v>
          </cell>
        </row>
        <row r="988">
          <cell r="D988">
            <v>40998</v>
          </cell>
        </row>
        <row r="989">
          <cell r="D989">
            <v>40998</v>
          </cell>
        </row>
        <row r="990">
          <cell r="D990">
            <v>40998</v>
          </cell>
        </row>
        <row r="991">
          <cell r="D991">
            <v>40998</v>
          </cell>
        </row>
        <row r="992">
          <cell r="D992">
            <v>40998</v>
          </cell>
        </row>
        <row r="993">
          <cell r="D993">
            <v>40998</v>
          </cell>
        </row>
        <row r="994">
          <cell r="D994">
            <v>40998</v>
          </cell>
        </row>
        <row r="995">
          <cell r="D995">
            <v>40998</v>
          </cell>
        </row>
        <row r="996">
          <cell r="D996">
            <v>40998</v>
          </cell>
        </row>
        <row r="997">
          <cell r="D997">
            <v>40998</v>
          </cell>
        </row>
        <row r="998">
          <cell r="D998">
            <v>40998</v>
          </cell>
        </row>
        <row r="999">
          <cell r="D999">
            <v>40999</v>
          </cell>
        </row>
        <row r="1000">
          <cell r="D1000">
            <v>40999</v>
          </cell>
        </row>
        <row r="1001">
          <cell r="D1001">
            <v>40999</v>
          </cell>
        </row>
        <row r="1002">
          <cell r="D1002">
            <v>40999</v>
          </cell>
        </row>
        <row r="1003">
          <cell r="D1003">
            <v>40999</v>
          </cell>
        </row>
        <row r="1004">
          <cell r="D1004">
            <v>40999</v>
          </cell>
        </row>
        <row r="1005">
          <cell r="D1005">
            <v>40999</v>
          </cell>
        </row>
        <row r="1006">
          <cell r="D1006">
            <v>40999</v>
          </cell>
        </row>
        <row r="1007">
          <cell r="D1007">
            <v>40999</v>
          </cell>
        </row>
        <row r="1008">
          <cell r="D1008">
            <v>40999</v>
          </cell>
        </row>
        <row r="1009">
          <cell r="D1009">
            <v>40999</v>
          </cell>
        </row>
        <row r="1010">
          <cell r="D1010">
            <v>40999</v>
          </cell>
        </row>
        <row r="1011">
          <cell r="D1011">
            <v>40999</v>
          </cell>
        </row>
        <row r="1012">
          <cell r="D1012">
            <v>40999</v>
          </cell>
        </row>
        <row r="1013">
          <cell r="D1013">
            <v>40999</v>
          </cell>
        </row>
        <row r="1014">
          <cell r="D1014">
            <v>40999</v>
          </cell>
        </row>
        <row r="1015">
          <cell r="D1015">
            <v>40999</v>
          </cell>
        </row>
        <row r="1016">
          <cell r="D1016">
            <v>41004</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os"/>
      <sheetName val="TD"/>
    </sheetNames>
    <sheetDataSet>
      <sheetData sheetId="0">
        <row r="2">
          <cell r="A2">
            <v>39431</v>
          </cell>
        </row>
        <row r="3">
          <cell r="A3">
            <v>39450</v>
          </cell>
        </row>
        <row r="4">
          <cell r="A4">
            <v>39463</v>
          </cell>
        </row>
        <row r="5">
          <cell r="A5">
            <v>39480</v>
          </cell>
        </row>
        <row r="6">
          <cell r="A6">
            <v>39494</v>
          </cell>
        </row>
        <row r="7">
          <cell r="A7">
            <v>39508</v>
          </cell>
        </row>
        <row r="8">
          <cell r="A8">
            <v>39527</v>
          </cell>
        </row>
        <row r="9">
          <cell r="A9">
            <v>39544</v>
          </cell>
        </row>
        <row r="10">
          <cell r="A10">
            <v>39556</v>
          </cell>
        </row>
        <row r="11">
          <cell r="A11">
            <v>39574</v>
          </cell>
        </row>
        <row r="12">
          <cell r="A12">
            <v>39587</v>
          </cell>
        </row>
        <row r="13">
          <cell r="A13">
            <v>39605</v>
          </cell>
        </row>
        <row r="14">
          <cell r="A14">
            <v>39624</v>
          </cell>
        </row>
        <row r="15">
          <cell r="A15">
            <v>39635</v>
          </cell>
        </row>
        <row r="16">
          <cell r="A16">
            <v>39649</v>
          </cell>
        </row>
        <row r="17">
          <cell r="A17">
            <v>39661</v>
          </cell>
        </row>
        <row r="18">
          <cell r="A18">
            <v>39681</v>
          </cell>
        </row>
        <row r="19">
          <cell r="A19">
            <v>39701</v>
          </cell>
        </row>
        <row r="20">
          <cell r="A20">
            <v>39711</v>
          </cell>
        </row>
        <row r="21">
          <cell r="A21">
            <v>39731</v>
          </cell>
        </row>
        <row r="22">
          <cell r="A22">
            <v>39750</v>
          </cell>
        </row>
        <row r="23">
          <cell r="A23">
            <v>39760</v>
          </cell>
        </row>
        <row r="24">
          <cell r="A24">
            <v>39776</v>
          </cell>
        </row>
        <row r="25">
          <cell r="A25">
            <v>39794</v>
          </cell>
        </row>
        <row r="26">
          <cell r="A26">
            <v>39806</v>
          </cell>
        </row>
        <row r="27">
          <cell r="A27">
            <v>39820</v>
          </cell>
        </row>
        <row r="28">
          <cell r="A28">
            <v>39830</v>
          </cell>
        </row>
        <row r="29">
          <cell r="A29">
            <v>39843</v>
          </cell>
        </row>
        <row r="30">
          <cell r="A30">
            <v>39857</v>
          </cell>
        </row>
        <row r="31">
          <cell r="A31">
            <v>39875</v>
          </cell>
        </row>
        <row r="32">
          <cell r="A32">
            <v>39892</v>
          </cell>
        </row>
        <row r="33">
          <cell r="A33">
            <v>39912</v>
          </cell>
        </row>
        <row r="34">
          <cell r="A34">
            <v>39926</v>
          </cell>
        </row>
        <row r="35">
          <cell r="A35">
            <v>39944</v>
          </cell>
        </row>
        <row r="36">
          <cell r="A36">
            <v>39956</v>
          </cell>
        </row>
        <row r="37">
          <cell r="A37">
            <v>39974</v>
          </cell>
        </row>
        <row r="38">
          <cell r="A38">
            <v>39984</v>
          </cell>
        </row>
        <row r="39">
          <cell r="A39">
            <v>39994</v>
          </cell>
        </row>
        <row r="40">
          <cell r="A40">
            <v>40013</v>
          </cell>
        </row>
        <row r="41">
          <cell r="A41">
            <v>40024</v>
          </cell>
        </row>
        <row r="42">
          <cell r="A42">
            <v>40044</v>
          </cell>
        </row>
        <row r="43">
          <cell r="A43">
            <v>40064</v>
          </cell>
        </row>
        <row r="44">
          <cell r="A44">
            <v>40082</v>
          </cell>
        </row>
        <row r="45">
          <cell r="A45">
            <v>40094</v>
          </cell>
        </row>
        <row r="46">
          <cell r="A46">
            <v>40112</v>
          </cell>
        </row>
        <row r="47">
          <cell r="A47">
            <v>40132</v>
          </cell>
        </row>
        <row r="48">
          <cell r="A48">
            <v>40147</v>
          </cell>
        </row>
        <row r="49">
          <cell r="A49">
            <v>40160</v>
          </cell>
        </row>
        <row r="50">
          <cell r="A50">
            <v>40180</v>
          </cell>
        </row>
      </sheetData>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ntabilidad" refreshedDate="41364.913858680557" createdVersion="3" refreshedVersion="3" minRefreshableVersion="3" recordCount="953">
  <cacheSource type="worksheet">
    <worksheetSource ref="A1:S125" sheet="Boletos"/>
  </cacheSource>
  <cacheFields count="21">
    <cacheField name="CTA LA" numFmtId="0">
      <sharedItems containsString="0" containsBlank="1" containsNumber="1" containsInteger="1" minValue="211101" maxValue="211125" count="17">
        <n v="211101"/>
        <n v="211113"/>
        <n v="211106"/>
        <n v="211109"/>
        <n v="211121"/>
        <n v="211111"/>
        <n v="211105"/>
        <n v="211115"/>
        <n v="211119"/>
        <n v="211102"/>
        <n v="211117"/>
        <n v="211120"/>
        <n v="211122"/>
        <n v="211124"/>
        <n v="211118"/>
        <n v="211125"/>
        <m/>
      </sharedItems>
    </cacheField>
    <cacheField name="CTA" numFmtId="0">
      <sharedItems containsString="0" containsBlank="1" containsNumber="1" containsInteger="1" minValue="112101" maxValue="112201"/>
    </cacheField>
    <cacheField name="F.P" numFmtId="0">
      <sharedItems containsBlank="1"/>
    </cacheField>
    <cacheField name="NOMBRE CLIENTE" numFmtId="0">
      <sharedItems containsBlank="1"/>
    </cacheField>
    <cacheField name="FECHA" numFmtId="14">
      <sharedItems containsNonDate="0" containsDate="1" containsString="0" containsBlank="1" minDate="2012-04-02T00:00:00" maxDate="2012-05-01T00:00:00" count="25">
        <d v="2012-04-02T00:00:00"/>
        <d v="2012-04-03T00:00:00"/>
        <d v="2012-04-04T00:00:00"/>
        <d v="2012-04-05T00:00:00"/>
        <d v="2012-04-07T00:00:00"/>
        <d v="2012-04-09T00:00:00"/>
        <d v="2012-04-10T00:00:00"/>
        <d v="2012-04-11T00:00:00"/>
        <d v="2012-04-12T00:00:00"/>
        <d v="2012-04-13T00:00:00"/>
        <d v="2012-04-14T00:00:00"/>
        <d v="2012-04-16T00:00:00"/>
        <d v="2012-04-17T00:00:00"/>
        <d v="2012-04-18T00:00:00"/>
        <d v="2012-04-19T00:00:00"/>
        <d v="2012-04-20T00:00:00"/>
        <d v="2012-04-21T00:00:00"/>
        <d v="2012-04-23T00:00:00"/>
        <d v="2012-04-24T00:00:00"/>
        <d v="2012-04-25T00:00:00"/>
        <d v="2012-04-26T00:00:00"/>
        <d v="2012-04-27T00:00:00"/>
        <d v="2012-04-28T00:00:00"/>
        <d v="2012-04-30T00:00:00"/>
        <m/>
      </sharedItems>
    </cacheField>
    <cacheField name="L.A." numFmtId="0">
      <sharedItems containsBlank="1" count="17">
        <s v="5L"/>
        <s v="TM"/>
        <s v="A4"/>
        <s v="OB"/>
        <s v="PZ"/>
        <s v="G3"/>
        <s v="AR"/>
        <s v="TA"/>
        <s v="CM"/>
        <s v="AF"/>
        <s v="Z8"/>
        <s v="H2"/>
        <s v="LA"/>
        <s v="LH"/>
        <s v="AA"/>
        <s v="AZ"/>
        <m/>
      </sharedItems>
    </cacheField>
    <cacheField name="COD" numFmtId="0">
      <sharedItems containsString="0" containsBlank="1" containsNumber="1" containsInteger="1" minValue="0" maxValue="930"/>
    </cacheField>
    <cacheField name="BOLETO Nº" numFmtId="0">
      <sharedItems containsString="0" containsBlank="1" containsNumber="1" containsInteger="1" minValue="5" maxValue="9556226913"/>
    </cacheField>
    <cacheField name="RUTA1" numFmtId="0">
      <sharedItems containsBlank="1"/>
    </cacheField>
    <cacheField name="RUTA2" numFmtId="0">
      <sharedItems containsBlank="1"/>
    </cacheField>
    <cacheField name="RUTA3" numFmtId="0">
      <sharedItems containsBlank="1"/>
    </cacheField>
    <cacheField name="RUTA4" numFmtId="0">
      <sharedItems containsBlank="1"/>
    </cacheField>
    <cacheField name="RUTA5" numFmtId="0">
      <sharedItems containsBlank="1"/>
    </cacheField>
    <cacheField name="NOMBRE DEL PASAJER@" numFmtId="0">
      <sharedItems containsBlank="1"/>
    </cacheField>
    <cacheField name="BOLIVIANOS" numFmtId="43">
      <sharedItems containsString="0" containsBlank="1" containsNumber="1" minValue="0" maxValue="16680.335999999999"/>
    </cacheField>
    <cacheField name="DOLARES" numFmtId="43">
      <sharedItems containsString="0" containsBlank="1" containsNumber="1" minValue="0" maxValue="2396.6"/>
    </cacheField>
    <cacheField name="E.P." numFmtId="0">
      <sharedItems containsBlank="1"/>
    </cacheField>
    <cacheField name="SOLICITADO POR" numFmtId="0">
      <sharedItems containsBlank="1"/>
    </cacheField>
    <cacheField name="OBSERVACIONES" numFmtId="0">
      <sharedItems containsBlank="1"/>
    </cacheField>
    <cacheField name="GLOSA" numFmtId="0">
      <sharedItems containsBlank="1"/>
    </cacheField>
    <cacheField name="GLOSA 2"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953">
  <r>
    <x v="0"/>
    <n v="112101"/>
    <s v="C"/>
    <s v="CONSTRUCTORA MINERVA"/>
    <x v="0"/>
    <x v="0"/>
    <n v="275"/>
    <n v="9556201899"/>
    <s v="VVI"/>
    <s v="SRE"/>
    <m/>
    <m/>
    <m/>
    <s v="VELIZ LEONARDO"/>
    <n v="402"/>
    <n v="0"/>
    <s v="RH"/>
    <m/>
    <m/>
    <s v="5L  2759556201899  VVISRE  VELIZ LEONARDO "/>
    <s v="VENTAS DEL 02/04/2012"/>
  </r>
  <r>
    <x v="1"/>
    <n v="112101"/>
    <s v="C"/>
    <s v="EID FARUCK"/>
    <x v="0"/>
    <x v="1"/>
    <n v="0"/>
    <n v="3865544"/>
    <s v="SRE"/>
    <s v="TJA"/>
    <m/>
    <m/>
    <m/>
    <s v="EID OMAR"/>
    <n v="429"/>
    <n v="0"/>
    <s v="BR"/>
    <m/>
    <m/>
    <s v="TM  03865544  SRETJA  EID OMAR "/>
    <s v="VENTAS DEL 02/04/2012"/>
  </r>
  <r>
    <x v="1"/>
    <n v="112101"/>
    <s v="C"/>
    <s v="EID FARUCK"/>
    <x v="0"/>
    <x v="1"/>
    <n v="0"/>
    <n v="3865545"/>
    <s v="SRE"/>
    <s v="TJA"/>
    <m/>
    <m/>
    <m/>
    <s v="GALLARDO ALISON"/>
    <n v="429"/>
    <n v="0"/>
    <s v="BR"/>
    <m/>
    <m/>
    <s v="TM  03865545  SRETJA  GALLARDO ALISON "/>
    <s v="VENTAS DEL 02/04/2012"/>
  </r>
  <r>
    <x v="1"/>
    <n v="112101"/>
    <s v="C"/>
    <s v="EID FARUCK"/>
    <x v="0"/>
    <x v="1"/>
    <n v="0"/>
    <n v="3865547"/>
    <s v="TJA"/>
    <s v="SRE"/>
    <m/>
    <m/>
    <m/>
    <s v="GALLARDO ALISON"/>
    <n v="429"/>
    <n v="0"/>
    <s v="BR"/>
    <m/>
    <m/>
    <s v="TM  03865547  TJASRE  GALLARDO ALISON "/>
    <s v="VENTAS DEL 02/04/2012"/>
  </r>
  <r>
    <x v="1"/>
    <n v="112101"/>
    <s v="C"/>
    <s v="EID FARUCK"/>
    <x v="0"/>
    <x v="1"/>
    <n v="0"/>
    <n v="3871603"/>
    <s v="TJA"/>
    <s v="SRE"/>
    <m/>
    <m/>
    <m/>
    <s v="EID OMAR"/>
    <n v="429"/>
    <n v="0"/>
    <s v="BR"/>
    <m/>
    <m/>
    <s v="TM  03871603  TJASRE  EID OMAR "/>
    <s v="VENTAS DEL 02/04/2012"/>
  </r>
  <r>
    <x v="1"/>
    <n v="112101"/>
    <s v="C"/>
    <s v="INSIDE"/>
    <x v="0"/>
    <x v="1"/>
    <n v="0"/>
    <n v="3871354"/>
    <s v="SRE"/>
    <s v="TJA"/>
    <m/>
    <m/>
    <m/>
    <s v="PAREDES JUVENAL"/>
    <n v="286"/>
    <n v="0"/>
    <s v="RH"/>
    <m/>
    <m/>
    <s v="TM  03871354  SRETJA  PAREDES JUVENAL "/>
    <s v="VENTAS DEL 02/04/2012"/>
  </r>
  <r>
    <x v="2"/>
    <n v="112101"/>
    <s v="C"/>
    <s v="INSIDE"/>
    <x v="0"/>
    <x v="2"/>
    <n v="702"/>
    <n v="4500869362"/>
    <s v="SRE"/>
    <s v="SRZ"/>
    <m/>
    <m/>
    <m/>
    <s v="CALDERON ALBERTO"/>
    <n v="578"/>
    <n v="0"/>
    <s v="MJ"/>
    <m/>
    <m/>
    <s v="A4  7024500869362  SRESRZ  CALDERON ALBERTO "/>
    <s v="VENTAS DEL 02/04/2012"/>
  </r>
  <r>
    <x v="2"/>
    <n v="112101"/>
    <s v="C"/>
    <s v="INSIDE"/>
    <x v="0"/>
    <x v="2"/>
    <n v="702"/>
    <n v="4500869363"/>
    <s v="SRE"/>
    <s v="SRZ"/>
    <m/>
    <m/>
    <m/>
    <s v="MOLINA GRACIELA"/>
    <n v="578"/>
    <n v="0"/>
    <s v="MJ"/>
    <m/>
    <m/>
    <s v="A4  7024500869363  SRESRZ  MOLINA GRACIELA "/>
    <s v="VENTAS DEL 02/04/2012"/>
  </r>
  <r>
    <x v="2"/>
    <n v="112101"/>
    <s v="C"/>
    <s v="INSIDE"/>
    <x v="0"/>
    <x v="2"/>
    <n v="702"/>
    <n v="4500869364"/>
    <s v="SRE"/>
    <s v="SRZ"/>
    <m/>
    <m/>
    <m/>
    <s v="PAZ ELIZABETH"/>
    <n v="578"/>
    <n v="0"/>
    <s v="MJ"/>
    <m/>
    <m/>
    <s v="A4  7024500869364  SRESRZ  PAZ ELIZABETH "/>
    <s v="VENTAS DEL 02/04/2012"/>
  </r>
  <r>
    <x v="2"/>
    <n v="112101"/>
    <s v="C"/>
    <s v="INSIDE"/>
    <x v="0"/>
    <x v="2"/>
    <n v="702"/>
    <n v="4500869365"/>
    <s v="SRE"/>
    <s v="SRZ"/>
    <m/>
    <m/>
    <m/>
    <s v="CALDERON BRENDA"/>
    <n v="387"/>
    <n v="0"/>
    <s v="MJ"/>
    <m/>
    <m/>
    <s v="A4  7024500869365  SRESRZ  CALDERON BRENDA "/>
    <s v="VENTAS DEL 02/04/2012"/>
  </r>
  <r>
    <x v="2"/>
    <n v="112101"/>
    <s v="C"/>
    <s v="INSIDE"/>
    <x v="0"/>
    <x v="2"/>
    <n v="702"/>
    <n v="4500869366"/>
    <s v="SRE"/>
    <s v="SRZ"/>
    <m/>
    <m/>
    <m/>
    <s v="CALDERON YARA"/>
    <n v="387"/>
    <n v="0"/>
    <s v="MJ"/>
    <m/>
    <m/>
    <s v="A4  7024500869366  SRESRZ  CALDERON YARA "/>
    <s v="VENTAS DEL 02/04/2012"/>
  </r>
  <r>
    <x v="0"/>
    <n v="112101"/>
    <s v="C"/>
    <s v="INSIDE"/>
    <x v="0"/>
    <x v="0"/>
    <n v="275"/>
    <n v="9556208800"/>
    <s v="SRE"/>
    <s v="VVI"/>
    <s v="SRE"/>
    <m/>
    <m/>
    <s v="RELOS ANDRE"/>
    <n v="483"/>
    <n v="0"/>
    <s v="RH"/>
    <m/>
    <m/>
    <s v="5L  2759556208800  SREVVISRE  RELOS ANDRE "/>
    <s v="VENTAS DEL 02/04/2012"/>
  </r>
  <r>
    <x v="3"/>
    <n v="112101"/>
    <s v="C"/>
    <s v="PEÑALOZA CARMEN"/>
    <x v="0"/>
    <x v="3"/>
    <n v="930"/>
    <n v="5079253166"/>
    <s v="VVI"/>
    <s v="EZE"/>
    <s v="CBB"/>
    <s v="VVI"/>
    <m/>
    <s v="PEÑALOZA GABRIELA"/>
    <n v="1926"/>
    <n v="0"/>
    <s v="BR"/>
    <m/>
    <m/>
    <s v="OB  9305079253166  VVIEZECBBVVI  PEÑALOZA GABRIELA "/>
    <s v="VENTAS DEL 02/04/2012"/>
  </r>
  <r>
    <x v="3"/>
    <n v="112101"/>
    <s v="C"/>
    <s v="PEÑALOZA CARMEN"/>
    <x v="0"/>
    <x v="3"/>
    <n v="930"/>
    <n v="5079253167"/>
    <s v="VVI"/>
    <s v="EZE"/>
    <s v="CBB"/>
    <s v="VVI"/>
    <m/>
    <s v="PEÑALOZA JUSEPH"/>
    <n v="2682"/>
    <n v="0"/>
    <s v="BR"/>
    <m/>
    <m/>
    <s v="OB  9305079253167  VVIEZECBBVVI  PEÑALOZA JUSEPH "/>
    <s v="VENTAS DEL 02/04/2012"/>
  </r>
  <r>
    <x v="3"/>
    <n v="112101"/>
    <s v="C"/>
    <s v="PEÑALOZA CARMEN"/>
    <x v="0"/>
    <x v="3"/>
    <n v="930"/>
    <n v="5079253168"/>
    <s v="VVI"/>
    <s v="EZE"/>
    <s v="CBB"/>
    <s v="VVI"/>
    <m/>
    <s v="PEÑALOZA PERCY"/>
    <n v="2682"/>
    <n v="0"/>
    <s v="BR"/>
    <m/>
    <m/>
    <s v="OB  9305079253168  VVIEZECBBVVI  PEÑALOZA PERCY "/>
    <s v="VENTAS DEL 02/04/2012"/>
  </r>
  <r>
    <x v="3"/>
    <n v="112101"/>
    <s v="C"/>
    <s v="PEÑALOZA CARMEN"/>
    <x v="0"/>
    <x v="3"/>
    <n v="930"/>
    <n v="5079253169"/>
    <s v="VVI"/>
    <s v="EZE"/>
    <s v="CBB"/>
    <s v="VVI"/>
    <m/>
    <s v="EID ABUAWAD FARUCK"/>
    <n v="2682"/>
    <n v="0"/>
    <s v="BR"/>
    <m/>
    <m/>
    <s v="OB  9305079253169  VVIEZECBBVVI  EID ABUAWAD FARUCK "/>
    <s v="VENTAS DEL 02/04/2012"/>
  </r>
  <r>
    <x v="3"/>
    <n v="112101"/>
    <s v="C"/>
    <s v="PEÑALOZA CARMEN"/>
    <x v="0"/>
    <x v="3"/>
    <n v="930"/>
    <n v="5079253170"/>
    <s v="VVI"/>
    <s v="EZE"/>
    <s v="CBB"/>
    <s v="VVI"/>
    <m/>
    <s v="PEÑALOZA CARMEN"/>
    <n v="2682"/>
    <n v="0"/>
    <s v="BR"/>
    <m/>
    <m/>
    <s v="OB  9305079253170  VVIEZECBBVVI  PEÑALOZA CARMEN "/>
    <s v="VENTAS DEL 02/04/2012"/>
  </r>
  <r>
    <x v="3"/>
    <n v="112101"/>
    <s v="C"/>
    <s v="PEÑALOZA CARMEN"/>
    <x v="0"/>
    <x v="3"/>
    <n v="930"/>
    <n v="5079253171"/>
    <s v="VVI"/>
    <s v="EZE"/>
    <s v="CBB"/>
    <s v="VVI"/>
    <m/>
    <s v="SERRANO ALESSANDRA"/>
    <n v="2682"/>
    <n v="0"/>
    <s v="BR"/>
    <m/>
    <m/>
    <s v="OB  9305079253171  VVIEZECBBVVI  SERRANO ALESSANDRA "/>
    <s v="VENTAS DEL 02/04/2012"/>
  </r>
  <r>
    <x v="3"/>
    <n v="112101"/>
    <s v="C"/>
    <s v="PEÑALOZA CARMEN"/>
    <x v="0"/>
    <x v="3"/>
    <n v="930"/>
    <n v="5079253172"/>
    <s v="VVI"/>
    <s v="EZE"/>
    <s v="CBB"/>
    <s v="VVI"/>
    <m/>
    <s v="EID VELEZ FARUCK"/>
    <n v="1926"/>
    <n v="0"/>
    <s v="BR"/>
    <m/>
    <m/>
    <s v="OB  9305079253172  VVIEZECBBVVI  EID VELEZ FARUCK "/>
    <s v="VENTAS DEL 02/04/2012"/>
  </r>
  <r>
    <x v="3"/>
    <n v="112101"/>
    <s v="C"/>
    <s v="PEÑALOZA CARMEN"/>
    <x v="0"/>
    <x v="3"/>
    <n v="930"/>
    <n v="5079253173"/>
    <s v="VVI"/>
    <s v="EZE"/>
    <s v="CBB"/>
    <s v="VVI"/>
    <m/>
    <s v="EID VELEZ MARIA EUGENIA"/>
    <n v="2682"/>
    <n v="0"/>
    <s v="BR"/>
    <m/>
    <m/>
    <s v="OB  9305079253173  VVIEZECBBVVI  EID VELEZ MARIA EUGENIA "/>
    <s v="VENTAS DEL 02/04/2012"/>
  </r>
  <r>
    <x v="3"/>
    <n v="112101"/>
    <s v="C"/>
    <s v="PEÑALOZA CARMEN"/>
    <x v="0"/>
    <x v="3"/>
    <n v="930"/>
    <n v="5079253176"/>
    <s v="SRE"/>
    <s v="VVI"/>
    <s v="SRE"/>
    <m/>
    <m/>
    <s v="EID ABUAWD FARUCK"/>
    <n v="728"/>
    <n v="0"/>
    <s v="BR"/>
    <m/>
    <m/>
    <s v="OB  9305079253176  SREVVISRE  EID ABUAWD FARUCK "/>
    <s v="VENTAS DEL 02/04/2012"/>
  </r>
  <r>
    <x v="3"/>
    <n v="112101"/>
    <s v="C"/>
    <s v="PEÑALOZA CARMEN"/>
    <x v="0"/>
    <x v="3"/>
    <n v="930"/>
    <n v="5079253177"/>
    <s v="SRE"/>
    <s v="VVI"/>
    <s v="SRE"/>
    <m/>
    <m/>
    <s v="PEÑALOZA CARMEN"/>
    <n v="728"/>
    <n v="0"/>
    <s v="BR"/>
    <m/>
    <m/>
    <s v="OB  9305079253177  SREVVISRE  PEÑALOZA CARMEN "/>
    <s v="VENTAS DEL 02/04/2012"/>
  </r>
  <r>
    <x v="3"/>
    <n v="112101"/>
    <s v="C"/>
    <s v="PEÑALOZA CARMEN"/>
    <x v="0"/>
    <x v="3"/>
    <n v="930"/>
    <n v="5079253178"/>
    <s v="SRE"/>
    <s v="VVI"/>
    <s v="SRE"/>
    <m/>
    <m/>
    <s v="SERRANO ALESSANDRA"/>
    <n v="728"/>
    <n v="0"/>
    <s v="BR"/>
    <m/>
    <m/>
    <s v="OB  9305079253178  SREVVISRE  SERRANO ALESSANDRA "/>
    <s v="VENTAS DEL 02/04/2012"/>
  </r>
  <r>
    <x v="3"/>
    <n v="112101"/>
    <s v="C"/>
    <s v="PEÑALOZA CARMEN"/>
    <x v="0"/>
    <x v="3"/>
    <n v="930"/>
    <n v="5079253179"/>
    <s v="SRE"/>
    <s v="VVI"/>
    <s v="SRE"/>
    <m/>
    <m/>
    <s v="EID VELEZ FARUCK"/>
    <n v="450"/>
    <n v="0"/>
    <s v="BR"/>
    <m/>
    <m/>
    <s v="OB  9305079253179  SREVVISRE  EID VELEZ FARUCK "/>
    <s v="VENTAS DEL 02/04/2012"/>
  </r>
  <r>
    <x v="3"/>
    <n v="112101"/>
    <s v="C"/>
    <s v="PEÑALOZA CARMEN"/>
    <x v="0"/>
    <x v="3"/>
    <n v="930"/>
    <n v="5079253180"/>
    <s v="SRE"/>
    <s v="VVI"/>
    <s v="SRE"/>
    <m/>
    <m/>
    <s v="EID VELEZ MARIA FERNANDA"/>
    <n v="728"/>
    <n v="0"/>
    <s v="BR"/>
    <m/>
    <m/>
    <s v="OB  9305079253180  SREVVISRE  EID VELEZ MARIA FERNANDA "/>
    <s v="VENTAS DEL 02/04/2012"/>
  </r>
  <r>
    <x v="3"/>
    <n v="112101"/>
    <s v="C"/>
    <s v="PEÑALOZA CARMEN"/>
    <x v="0"/>
    <x v="3"/>
    <n v="930"/>
    <n v="5079253181"/>
    <s v="SRE"/>
    <s v="VVI"/>
    <s v="SRE"/>
    <m/>
    <m/>
    <s v="PEÑALOZA GABRIELA"/>
    <n v="450"/>
    <n v="0"/>
    <s v="BR"/>
    <m/>
    <m/>
    <s v="OB  9305079253181  SREVVISRE  PEÑALOZA GABRIELA "/>
    <s v="VENTAS DEL 02/04/2012"/>
  </r>
  <r>
    <x v="3"/>
    <n v="112101"/>
    <s v="C"/>
    <s v="PEÑALOZA CARMEN"/>
    <x v="0"/>
    <x v="3"/>
    <n v="930"/>
    <n v="5079253182"/>
    <s v="SRE"/>
    <s v="VVI"/>
    <s v="SRE"/>
    <m/>
    <m/>
    <s v="PEÑALOZA JUSEPH"/>
    <n v="728"/>
    <n v="0"/>
    <s v="BR"/>
    <m/>
    <m/>
    <s v="OB  9305079253182  SREVVISRE  PEÑALOZA JUSEPH "/>
    <s v="VENTAS DEL 02/04/2012"/>
  </r>
  <r>
    <x v="3"/>
    <n v="112101"/>
    <s v="C"/>
    <s v="PEÑALOZA CARMEN"/>
    <x v="0"/>
    <x v="3"/>
    <n v="930"/>
    <n v="5079253183"/>
    <s v="SRE"/>
    <s v="VVI"/>
    <s v="SRE"/>
    <m/>
    <m/>
    <s v="PEÑALOZA PERCY"/>
    <n v="728"/>
    <n v="0"/>
    <s v="BR"/>
    <m/>
    <m/>
    <s v="OB  9305079253183  SREVVISRE  PEÑALOZA PERCY "/>
    <s v="VENTAS DEL 02/04/2012"/>
  </r>
  <r>
    <x v="1"/>
    <n v="112101"/>
    <s v="C"/>
    <s v="PINTO VALVERDE JUAN PABLO"/>
    <x v="0"/>
    <x v="1"/>
    <n v="0"/>
    <n v="3870532"/>
    <s v="SRE"/>
    <s v="SRZ"/>
    <m/>
    <m/>
    <m/>
    <s v="PINTO JUAN PABLO"/>
    <n v="319"/>
    <n v="0"/>
    <s v="RH"/>
    <m/>
    <m/>
    <s v="TM  03870532  SRESRZ  PINTO JUAN PABLO "/>
    <s v="VENTAS DEL 02/04/2012"/>
  </r>
  <r>
    <x v="0"/>
    <n v="112101"/>
    <s v="C"/>
    <s v="PINTO VALVERDE JUAN PABLO"/>
    <x v="0"/>
    <x v="0"/>
    <n v="275"/>
    <n v="9556208801"/>
    <s v="VVI"/>
    <s v="SRE"/>
    <m/>
    <m/>
    <m/>
    <s v="PINTO JUAN PABLO"/>
    <n v="402"/>
    <n v="0"/>
    <s v="RH"/>
    <m/>
    <m/>
    <s v="5L  2759556208801  VVISRE  PINTO JUAN PABLO "/>
    <s v="VENTAS DEL 02/04/2012"/>
  </r>
  <r>
    <x v="0"/>
    <n v="112101"/>
    <s v="C"/>
    <s v="SOLARSA TOURS"/>
    <x v="0"/>
    <x v="0"/>
    <n v="275"/>
    <n v="9556208804"/>
    <s v="LPB"/>
    <s v="SRE"/>
    <m/>
    <m/>
    <m/>
    <s v="SCHUTT SAMAY"/>
    <n v="553"/>
    <n v="0"/>
    <s v="RH"/>
    <m/>
    <m/>
    <s v="5L  2759556208804  LPBSRE  SCHUTT SAMAY "/>
    <s v="VENTAS DEL 02/04/2012"/>
  </r>
  <r>
    <x v="1"/>
    <n v="112101"/>
    <s v="C"/>
    <s v="SOMBREROS SUCRE 2006"/>
    <x v="0"/>
    <x v="1"/>
    <n v="0"/>
    <n v="3873089"/>
    <s v="CBB"/>
    <s v="SRE"/>
    <m/>
    <m/>
    <m/>
    <s v="GUTIERREZ SERGIO MARIO"/>
    <n v="279"/>
    <n v="0"/>
    <s v="RH"/>
    <m/>
    <m/>
    <s v="TM  03873089  CBBSRE  GUTIERREZ SERGIO MARIO "/>
    <s v="VENTAS DEL 02/04/2012"/>
  </r>
  <r>
    <x v="1"/>
    <n v="112101"/>
    <s v="C"/>
    <s v="SOMBREROS SUCRE 2006"/>
    <x v="0"/>
    <x v="1"/>
    <n v="0"/>
    <n v="3873522"/>
    <s v="CBB"/>
    <s v="SRE"/>
    <m/>
    <m/>
    <m/>
    <s v="CHURRUARRIN JORGE"/>
    <n v="279"/>
    <n v="0"/>
    <s v="RH"/>
    <m/>
    <m/>
    <s v="TM  03873522  CBBSRE  CHURRUARRIN JORGE "/>
    <s v="VENTAS DEL 02/04/2012"/>
  </r>
  <r>
    <x v="0"/>
    <n v="112101"/>
    <s v="C"/>
    <s v="SOMBREROS SUCRE 2006"/>
    <x v="0"/>
    <x v="0"/>
    <n v="275"/>
    <n v="9556208802"/>
    <s v="SRE"/>
    <s v="LPB"/>
    <m/>
    <m/>
    <m/>
    <s v="GUTIERREZ SERGIO MARIO"/>
    <n v="553"/>
    <n v="0"/>
    <s v="BR"/>
    <m/>
    <m/>
    <s v="5L  2759556208802  SRELPB  GUTIERREZ SERGIO MARIO "/>
    <s v="VENTAS DEL 02/04/2012"/>
  </r>
  <r>
    <x v="0"/>
    <n v="112101"/>
    <s v="C"/>
    <s v="SOMBREROS SUCRE 2006"/>
    <x v="0"/>
    <x v="0"/>
    <n v="275"/>
    <n v="9556208806"/>
    <s v="SRE"/>
    <s v="LPB"/>
    <m/>
    <m/>
    <m/>
    <s v="CHURRUARRIN JORGE"/>
    <n v="553"/>
    <n v="0"/>
    <s v="BR"/>
    <m/>
    <m/>
    <s v="5L  2759556208806  SRELPB  CHURRUARRIN JORGE "/>
    <s v="VENTAS DEL 02/04/2012"/>
  </r>
  <r>
    <x v="4"/>
    <n v="112201"/>
    <s v="C"/>
    <s v="VIAJES Y TURISMO SAN MARTIN"/>
    <x v="0"/>
    <x v="4"/>
    <n v="692"/>
    <n v="9556208807"/>
    <s v="EZE"/>
    <s v="ASU"/>
    <s v="VVI"/>
    <s v="ASU"/>
    <s v="EZE"/>
    <s v="FLORES NORMA"/>
    <n v="2240.076"/>
    <n v="321.85000000000002"/>
    <s v="BR"/>
    <m/>
    <m/>
    <s v="PZ  6929556208807  EZEASUVVIASUEZE  FLORES NORMA $us 321.85"/>
    <s v="VENTAS DEL 02/04/2012"/>
  </r>
  <r>
    <x v="1"/>
    <n v="112101"/>
    <s v="P"/>
    <s v="CONTADO"/>
    <x v="0"/>
    <x v="1"/>
    <n v="0"/>
    <n v="3870379"/>
    <s v="SRE"/>
    <s v="SRZ"/>
    <m/>
    <m/>
    <m/>
    <s v="QUIROGA CARLOS"/>
    <n v="287"/>
    <n v="0"/>
    <s v="RH"/>
    <m/>
    <m/>
    <s v="TM  03870379  SRESRZ  QUIROGA CARLOS "/>
    <s v="VENTAS DEL 02/04/2012"/>
  </r>
  <r>
    <x v="1"/>
    <n v="112101"/>
    <s v="P"/>
    <s v="CONTADO"/>
    <x v="0"/>
    <x v="1"/>
    <n v="0"/>
    <n v="3870380"/>
    <s v="VVI"/>
    <s v="SRE"/>
    <m/>
    <m/>
    <m/>
    <s v="QUIROGA CARLOS"/>
    <n v="287"/>
    <n v="0"/>
    <s v="RH"/>
    <m/>
    <m/>
    <s v="TM  03870380  VVISRE  QUIROGA CARLOS "/>
    <s v="VENTAS DEL 02/04/2012"/>
  </r>
  <r>
    <x v="1"/>
    <n v="112101"/>
    <s v="P"/>
    <s v="CONTADO"/>
    <x v="0"/>
    <x v="1"/>
    <n v="0"/>
    <n v="3872962"/>
    <s v="SRE"/>
    <s v="SRZ"/>
    <m/>
    <m/>
    <m/>
    <s v="ORTUSTE RAUL ROLANDO"/>
    <n v="319"/>
    <n v="0"/>
    <s v="BR"/>
    <m/>
    <m/>
    <s v="TM  03872962  SRESRZ  ORTUSTE RAUL ROLANDO "/>
    <s v="VENTAS DEL 02/04/2012"/>
  </r>
  <r>
    <x v="1"/>
    <n v="112101"/>
    <s v="P"/>
    <s v="CONTADO"/>
    <x v="0"/>
    <x v="1"/>
    <n v="0"/>
    <n v="3873829"/>
    <s v="SRE"/>
    <s v="SRZ"/>
    <m/>
    <m/>
    <m/>
    <s v="MARTINEZ PAOLA"/>
    <n v="319"/>
    <n v="0"/>
    <s v="BR"/>
    <m/>
    <m/>
    <s v="TM  03873829  SRESRZ  MARTINEZ PAOLA "/>
    <s v="VENTAS DEL 02/04/2012"/>
  </r>
  <r>
    <x v="3"/>
    <n v="112101"/>
    <s v="P"/>
    <s v="CONTADO"/>
    <x v="0"/>
    <x v="3"/>
    <n v="930"/>
    <n v="5079253174"/>
    <s v="SRE"/>
    <s v="CBB"/>
    <m/>
    <m/>
    <m/>
    <s v="REVILLA ANA"/>
    <n v="333"/>
    <n v="0"/>
    <s v="BR"/>
    <m/>
    <m/>
    <s v="OB  9305079253174  SRECBB  REVILLA ANA "/>
    <s v="VENTAS DEL 02/04/2012"/>
  </r>
  <r>
    <x v="3"/>
    <n v="112101"/>
    <s v="P"/>
    <s v="CONTADO"/>
    <x v="0"/>
    <x v="3"/>
    <n v="930"/>
    <n v="5079253175"/>
    <s v="VVI"/>
    <s v="SRE"/>
    <m/>
    <m/>
    <m/>
    <s v="MARTINEZ PAOLA"/>
    <n v="391"/>
    <n v="0"/>
    <s v="BR"/>
    <m/>
    <m/>
    <s v="OB  9305079253175  VVISRE  MARTINEZ PAOLA "/>
    <s v="VENTAS DEL 02/04/2012"/>
  </r>
  <r>
    <x v="0"/>
    <n v="112101"/>
    <s v="P"/>
    <s v="CONTADO"/>
    <x v="0"/>
    <x v="0"/>
    <n v="275"/>
    <n v="9556208805"/>
    <s v="VVI"/>
    <s v="SRE"/>
    <m/>
    <m/>
    <m/>
    <s v="MEALLA JOSE"/>
    <n v="402"/>
    <n v="0"/>
    <s v="RH"/>
    <m/>
    <m/>
    <s v="5L  2759556208805  VVISRE  MEALLA JOSE "/>
    <s v="VENTAS DEL 02/04/2012"/>
  </r>
  <r>
    <x v="1"/>
    <n v="112101"/>
    <s v="C"/>
    <s v="BANCO BISA"/>
    <x v="1"/>
    <x v="1"/>
    <n v="0"/>
    <n v="3878949"/>
    <s v="SRZ"/>
    <s v="SRE"/>
    <m/>
    <m/>
    <m/>
    <s v="SOLARES GASTON"/>
    <n v="319"/>
    <n v="0"/>
    <s v="BR"/>
    <m/>
    <m/>
    <s v="TM  03878949  SRZSRE  SOLARES GASTON "/>
    <s v="VENTAS DEL 03/04/2012"/>
  </r>
  <r>
    <x v="0"/>
    <n v="112101"/>
    <s v="C"/>
    <s v="BANCO BISA"/>
    <x v="1"/>
    <x v="0"/>
    <n v="275"/>
    <n v="9556208817"/>
    <s v="SRE"/>
    <s v="VVI"/>
    <m/>
    <m/>
    <m/>
    <s v="SOLARES GASTON"/>
    <n v="522"/>
    <n v="0"/>
    <s v="BR"/>
    <m/>
    <m/>
    <s v="5L  2759556208817  SREVVI  SOLARES GASTON "/>
    <s v="VENTAS DEL 03/04/2012"/>
  </r>
  <r>
    <x v="1"/>
    <n v="112101"/>
    <s v="C"/>
    <s v="CAREAGA ROLANDO"/>
    <x v="1"/>
    <x v="1"/>
    <n v="0"/>
    <n v="3879215"/>
    <s v="SRE"/>
    <s v="TJA"/>
    <m/>
    <m/>
    <m/>
    <s v="CAREAGA RONCAL ROLANDO"/>
    <n v="477"/>
    <n v="0"/>
    <s v="RH"/>
    <m/>
    <m/>
    <s v="TM  03879215  SRETJA  CAREAGA RONCAL ROLANDO "/>
    <s v="VENTAS DEL 03/04/2012"/>
  </r>
  <r>
    <x v="1"/>
    <n v="112101"/>
    <s v="C"/>
    <s v="CAREAGA ROLANDO"/>
    <x v="1"/>
    <x v="1"/>
    <n v="0"/>
    <n v="3879216"/>
    <s v="SRE"/>
    <s v="TJA"/>
    <m/>
    <m/>
    <m/>
    <s v="CAREAGA LIGIA DE"/>
    <n v="477"/>
    <n v="0"/>
    <s v="RH"/>
    <m/>
    <m/>
    <s v="TM  03879216  SRETJA  CAREAGA LIGIA DE "/>
    <s v="VENTAS DEL 03/04/2012"/>
  </r>
  <r>
    <x v="1"/>
    <n v="112101"/>
    <s v="C"/>
    <s v="CAREAGA ROLANDO"/>
    <x v="1"/>
    <x v="1"/>
    <n v="0"/>
    <n v="3879217"/>
    <s v="SRE"/>
    <s v="TJA"/>
    <m/>
    <m/>
    <m/>
    <s v="CAREAGA FATIMA"/>
    <n v="239"/>
    <n v="0"/>
    <s v="RH"/>
    <m/>
    <m/>
    <s v="TM  03879217  SRETJA  CAREAGA FATIMA "/>
    <s v="VENTAS DEL 03/04/2012"/>
  </r>
  <r>
    <x v="0"/>
    <n v="112101"/>
    <s v="C"/>
    <s v="CAREAGA ROLANDO"/>
    <x v="1"/>
    <x v="0"/>
    <n v="275"/>
    <n v="9556208820"/>
    <s v="TJA"/>
    <s v="VVI"/>
    <s v="SRE"/>
    <m/>
    <m/>
    <s v="CAREAGA ROLANDO"/>
    <n v="661"/>
    <n v="0"/>
    <s v="RH"/>
    <m/>
    <m/>
    <s v="5L  2759556208820  TJAVVISRE  CAREAGA ROLANDO "/>
    <s v="VENTAS DEL 03/04/2012"/>
  </r>
  <r>
    <x v="0"/>
    <n v="112101"/>
    <s v="C"/>
    <s v="CAREAGA ROLANDO"/>
    <x v="1"/>
    <x v="0"/>
    <n v="275"/>
    <n v="9556208821"/>
    <s v="TJA"/>
    <s v="VVI"/>
    <s v="SRE"/>
    <m/>
    <m/>
    <s v="CAREAGA LIGIA DE"/>
    <n v="661"/>
    <n v="0"/>
    <s v="RH"/>
    <m/>
    <m/>
    <s v="5L  2759556208821  TJAVVISRE  CAREAGA LIGIA DE "/>
    <s v="VENTAS DEL 03/04/2012"/>
  </r>
  <r>
    <x v="0"/>
    <n v="112101"/>
    <s v="C"/>
    <s v="CAREAGA ROLANDO"/>
    <x v="1"/>
    <x v="0"/>
    <n v="275"/>
    <n v="9556208823"/>
    <s v="TJA"/>
    <s v="VVI"/>
    <s v="SRE"/>
    <m/>
    <m/>
    <s v="CAREAGA FATIMA"/>
    <n v="331"/>
    <n v="0"/>
    <s v="RH"/>
    <m/>
    <m/>
    <s v="5L  2759556208823  TJAVVISRE  CAREAGA FATIMA "/>
    <s v="VENTAS DEL 03/04/2012"/>
  </r>
  <r>
    <x v="1"/>
    <n v="112101"/>
    <s v="C"/>
    <s v="INSIDE"/>
    <x v="1"/>
    <x v="1"/>
    <n v="0"/>
    <n v="3877744"/>
    <s v="SRE"/>
    <s v="CBB"/>
    <m/>
    <m/>
    <m/>
    <s v="ALMIRALL TORREL LOIC"/>
    <n v="279"/>
    <n v="0"/>
    <s v="BR"/>
    <m/>
    <m/>
    <s v="TM  03877744  SRECBB  ALMIRALL TORREL LOIC "/>
    <s v="VENTAS DEL 03/04/2012"/>
  </r>
  <r>
    <x v="1"/>
    <n v="112101"/>
    <s v="C"/>
    <s v="INSIDE"/>
    <x v="1"/>
    <x v="1"/>
    <n v="0"/>
    <n v="3879595"/>
    <s v="SZR"/>
    <s v="SRE"/>
    <m/>
    <m/>
    <m/>
    <s v="VILLALBA VICTOR"/>
    <n v="319"/>
    <n v="0"/>
    <s v="BR"/>
    <m/>
    <m/>
    <s v="TM  03879595  SZRSRE  VILLALBA VICTOR "/>
    <s v="VENTAS DEL 03/04/2012"/>
  </r>
  <r>
    <x v="1"/>
    <n v="112101"/>
    <s v="C"/>
    <s v="INSIDE"/>
    <x v="1"/>
    <x v="1"/>
    <n v="0"/>
    <n v="3879689"/>
    <s v="SRE"/>
    <s v="SRZ"/>
    <m/>
    <m/>
    <m/>
    <s v="PANIAGUA RAQUEL"/>
    <n v="191"/>
    <n v="0"/>
    <s v="RH"/>
    <m/>
    <m/>
    <s v="TM  03879689  SRESRZ  PANIAGUA RAQUEL "/>
    <s v="VENTAS DEL 03/04/2012"/>
  </r>
  <r>
    <x v="1"/>
    <n v="112101"/>
    <s v="C"/>
    <s v="INSIDE"/>
    <x v="1"/>
    <x v="1"/>
    <n v="0"/>
    <n v="3879690"/>
    <s v="VVI"/>
    <s v="SRE"/>
    <m/>
    <m/>
    <m/>
    <s v="PANIAGUA RAQUEL"/>
    <n v="191"/>
    <n v="0"/>
    <s v="RH"/>
    <m/>
    <m/>
    <s v="TM  03879690  VVISRE  PANIAGUA RAQUEL "/>
    <s v="VENTAS DEL 03/04/2012"/>
  </r>
  <r>
    <x v="1"/>
    <n v="112101"/>
    <s v="C"/>
    <s v="INSIDE"/>
    <x v="1"/>
    <x v="1"/>
    <n v="0"/>
    <n v="3879800"/>
    <s v="SRE"/>
    <s v="CBB"/>
    <m/>
    <m/>
    <m/>
    <s v="PEREZ GREGORIA"/>
    <n v="167"/>
    <n v="0"/>
    <s v="BR"/>
    <m/>
    <m/>
    <s v="TM  03879800  SRECBB  PEREZ GREGORIA "/>
    <s v="VENTAS DEL 03/04/2012"/>
  </r>
  <r>
    <x v="1"/>
    <n v="112101"/>
    <s v="C"/>
    <s v="INSIDE"/>
    <x v="1"/>
    <x v="1"/>
    <n v="0"/>
    <n v="3879809"/>
    <s v="CBB"/>
    <s v="SRE"/>
    <m/>
    <m/>
    <m/>
    <s v="PEREZ GREGORIA"/>
    <n v="167"/>
    <n v="0"/>
    <s v="BR"/>
    <m/>
    <m/>
    <s v="TM  03879809  CBBSRE  PEREZ GREGORIA "/>
    <s v="VENTAS DEL 03/04/2012"/>
  </r>
  <r>
    <x v="1"/>
    <n v="112101"/>
    <s v="C"/>
    <s v="INSIDE"/>
    <x v="1"/>
    <x v="1"/>
    <n v="0"/>
    <n v="3879816"/>
    <s v="SRE"/>
    <s v="CBB"/>
    <m/>
    <m/>
    <m/>
    <s v="AYLLON MARIA VIRGINIA"/>
    <n v="251"/>
    <n v="0"/>
    <s v="BR"/>
    <m/>
    <m/>
    <s v="TM  03879816  SRECBB  AYLLON MARIA VIRGINIA "/>
    <s v="VENTAS DEL 03/04/2012"/>
  </r>
  <r>
    <x v="1"/>
    <n v="112101"/>
    <s v="C"/>
    <s v="INSIDE"/>
    <x v="1"/>
    <x v="1"/>
    <n v="0"/>
    <n v="3879817"/>
    <s v="CBB"/>
    <s v="SRE"/>
    <m/>
    <m/>
    <m/>
    <s v="AYLLON MARIA VIRGINIA"/>
    <n v="251"/>
    <n v="0"/>
    <s v="BR"/>
    <m/>
    <m/>
    <s v="TM  03879817  CBBSRE  AYLLON MARIA VIRGINIA "/>
    <s v="VENTAS DEL 03/04/2012"/>
  </r>
  <r>
    <x v="0"/>
    <n v="112101"/>
    <s v="C"/>
    <s v="INSIDE"/>
    <x v="1"/>
    <x v="0"/>
    <n v="275"/>
    <n v="2759556208"/>
    <s v="SRE"/>
    <s v="VVI"/>
    <m/>
    <m/>
    <m/>
    <s v="PAREDES JULIETA"/>
    <n v="402"/>
    <n v="0"/>
    <s v="BR"/>
    <m/>
    <m/>
    <s v="5L  2752759556208  SREVVI  PAREDES JULIETA "/>
    <s v="VENTAS DEL 03/04/2012"/>
  </r>
  <r>
    <x v="2"/>
    <n v="112101"/>
    <s v="C"/>
    <s v="INSIDE"/>
    <x v="1"/>
    <x v="2"/>
    <n v="702"/>
    <n v="4500870206"/>
    <s v="SRE"/>
    <s v="SRZ"/>
    <m/>
    <m/>
    <m/>
    <s v="VILLALBA VICTOR"/>
    <n v="578"/>
    <n v="0"/>
    <s v="BR"/>
    <m/>
    <m/>
    <s v="A4  7024500870206  SRESRZ  VILLALBA VICTOR "/>
    <s v="VENTAS DEL 03/04/2012"/>
  </r>
  <r>
    <x v="0"/>
    <n v="112101"/>
    <s v="C"/>
    <s v="INSIDE"/>
    <x v="1"/>
    <x v="0"/>
    <n v="275"/>
    <n v="9556208812"/>
    <s v="SRE"/>
    <s v="LPB"/>
    <m/>
    <m/>
    <m/>
    <s v="GONZALES ROBERTO"/>
    <n v="332"/>
    <n v="0"/>
    <s v="RH"/>
    <m/>
    <m/>
    <s v="5L  2759556208812  SRELPB  GONZALES ROBERTO "/>
    <s v="VENTAS DEL 03/04/2012"/>
  </r>
  <r>
    <x v="4"/>
    <n v="112201"/>
    <s v="C"/>
    <s v="INSIDE"/>
    <x v="1"/>
    <x v="4"/>
    <n v="692"/>
    <n v="9556208819"/>
    <s v="VVI"/>
    <s v="ASU"/>
    <s v="EZE"/>
    <s v="ASU"/>
    <s v="VVI"/>
    <s v="PANIAGUA RAQUEL"/>
    <n v="1821.78"/>
    <n v="261.75"/>
    <s v="BR"/>
    <m/>
    <m/>
    <s v="PZ  6929556208819  VVIASUEZEASUVVI  PANIAGUA RAQUEL $us 261.75"/>
    <s v="VENTAS DEL 03/04/2012"/>
  </r>
  <r>
    <x v="1"/>
    <n v="112101"/>
    <s v="C"/>
    <s v="JESUS ANTONIO"/>
    <x v="1"/>
    <x v="1"/>
    <n v="0"/>
    <n v="3870774"/>
    <s v="SRZ"/>
    <s v="SRE"/>
    <m/>
    <m/>
    <m/>
    <s v="JESUS ANTONIO"/>
    <n v="191"/>
    <n v="0"/>
    <s v="RH"/>
    <m/>
    <m/>
    <s v="TM  03870774  SRZSRE  JESUS ANTONIO "/>
    <s v="VENTAS DEL 03/04/2012"/>
  </r>
  <r>
    <x v="1"/>
    <n v="112101"/>
    <s v="C"/>
    <s v="JESUS ANTONIO"/>
    <x v="1"/>
    <x v="1"/>
    <n v="0"/>
    <n v="3870775"/>
    <s v="SRZ"/>
    <s v="SRE"/>
    <m/>
    <m/>
    <m/>
    <s v="MENDOZA ISABEL"/>
    <n v="191"/>
    <n v="0"/>
    <s v="RH"/>
    <m/>
    <m/>
    <s v="TM  03870775  SRZSRE  MENDOZA ISABEL "/>
    <s v="VENTAS DEL 03/04/2012"/>
  </r>
  <r>
    <x v="1"/>
    <n v="112101"/>
    <s v="C"/>
    <s v="JESUS ANTONIO"/>
    <x v="1"/>
    <x v="1"/>
    <n v="0"/>
    <n v="3870776"/>
    <s v="SRZ"/>
    <s v="SRE"/>
    <m/>
    <m/>
    <m/>
    <s v="JESUS ANTONIO"/>
    <n v="160"/>
    <n v="0"/>
    <s v="RH"/>
    <m/>
    <m/>
    <s v="TM  03870776  SRZSRE  JESUS ANTONIO "/>
    <s v="VENTAS DEL 03/04/2012"/>
  </r>
  <r>
    <x v="5"/>
    <n v="112201"/>
    <s v="C"/>
    <s v="JOY RIDE"/>
    <x v="1"/>
    <x v="5"/>
    <n v="127"/>
    <n v="9556208813"/>
    <s v="VVI"/>
    <s v="GRU"/>
    <s v="GIG"/>
    <m/>
    <m/>
    <s v="VORONAYA OLGA"/>
    <n v="2199.36"/>
    <n v="316"/>
    <s v="BR"/>
    <m/>
    <m/>
    <s v="G3  1279556208813  VVIGRUGIG  VORONAYA OLGA $us 316"/>
    <s v="VENTAS DEL 03/04/2012"/>
  </r>
  <r>
    <x v="5"/>
    <n v="112201"/>
    <s v="C"/>
    <s v="JOY RIDE"/>
    <x v="1"/>
    <x v="5"/>
    <n v="127"/>
    <n v="9556208814"/>
    <s v="VVI"/>
    <s v="GRU"/>
    <s v="GIG"/>
    <m/>
    <m/>
    <s v="FEDOROV ARSENY"/>
    <n v="2199.36"/>
    <n v="316"/>
    <s v="BR"/>
    <m/>
    <m/>
    <s v="G3  1279556208814  VVIGRUGIG  FEDOROV ARSENY $us 316"/>
    <s v="VENTAS DEL 03/04/2012"/>
  </r>
  <r>
    <x v="1"/>
    <n v="112101"/>
    <s v="C"/>
    <s v="LANDIVAR MORENO ZULLY DE"/>
    <x v="1"/>
    <x v="1"/>
    <n v="0"/>
    <n v="3878530"/>
    <s v="VVI"/>
    <s v="SRE"/>
    <m/>
    <m/>
    <m/>
    <s v="MORENO ZULLY"/>
    <n v="319"/>
    <n v="0"/>
    <s v="RH"/>
    <m/>
    <m/>
    <s v="TM  03878530  VVISRE  MORENO ZULLY "/>
    <s v="VENTAS DEL 03/04/2012"/>
  </r>
  <r>
    <x v="0"/>
    <n v="112101"/>
    <s v="C"/>
    <s v="LANDIVAR MORENO ZULLY DE"/>
    <x v="1"/>
    <x v="0"/>
    <n v="275"/>
    <n v="9556208810"/>
    <s v="SRE"/>
    <s v="VVI"/>
    <m/>
    <m/>
    <m/>
    <s v="MORENO ZULLY"/>
    <n v="522"/>
    <n v="0"/>
    <s v="RH"/>
    <m/>
    <m/>
    <s v="5L  2759556208810  SREVVI  MORENO ZULLY "/>
    <s v="VENTAS DEL 03/04/2012"/>
  </r>
  <r>
    <x v="3"/>
    <n v="112101"/>
    <s v="C"/>
    <s v="MATERSA"/>
    <x v="1"/>
    <x v="3"/>
    <n v="930"/>
    <n v="5079253188"/>
    <s v="SRE"/>
    <s v="VVI"/>
    <m/>
    <m/>
    <m/>
    <s v="DALENZ MARIA TERESA"/>
    <n v="391"/>
    <n v="0"/>
    <s v="BR"/>
    <m/>
    <m/>
    <s v="OB  9305079253188  SREVVI  DALENZ MARIA TERESA "/>
    <s v="VENTAS DEL 03/04/2012"/>
  </r>
  <r>
    <x v="3"/>
    <n v="112101"/>
    <s v="C"/>
    <s v="MATERSA"/>
    <x v="1"/>
    <x v="3"/>
    <n v="930"/>
    <n v="5079253189"/>
    <s v="SRE"/>
    <s v="VVI"/>
    <m/>
    <m/>
    <m/>
    <s v="IRUSTA MARCO"/>
    <n v="391"/>
    <n v="0"/>
    <s v="BR"/>
    <m/>
    <m/>
    <s v="OB  9305079253189  SREVVI  IRUSTA MARCO "/>
    <s v="VENTAS DEL 03/04/2012"/>
  </r>
  <r>
    <x v="3"/>
    <n v="112101"/>
    <s v="C"/>
    <s v="MATERSA"/>
    <x v="1"/>
    <x v="3"/>
    <n v="930"/>
    <n v="5079253190"/>
    <s v="SRE"/>
    <s v="VVI"/>
    <m/>
    <m/>
    <m/>
    <s v="IRUSTA MIGUEL ANGEL"/>
    <n v="391"/>
    <n v="0"/>
    <s v="BR"/>
    <m/>
    <m/>
    <s v="OB  9305079253190  SREVVI  IRUSTA MIGUEL ANGEL "/>
    <s v="VENTAS DEL 03/04/2012"/>
  </r>
  <r>
    <x v="3"/>
    <n v="112101"/>
    <s v="C"/>
    <s v="NAZARETH MARIA"/>
    <x v="1"/>
    <x v="3"/>
    <n v="930"/>
    <n v="5079253186"/>
    <s v="SRE"/>
    <s v="VVI"/>
    <m/>
    <m/>
    <m/>
    <s v="MAMANI RAMIRO"/>
    <n v="391"/>
    <n v="0"/>
    <s v="BR"/>
    <m/>
    <m/>
    <s v="OB  9305079253186  SREVVI  MAMANI RAMIRO "/>
    <s v="VENTAS DEL 03/04/2012"/>
  </r>
  <r>
    <x v="3"/>
    <n v="112101"/>
    <s v="C"/>
    <s v="NAZARETH MARIA"/>
    <x v="1"/>
    <x v="3"/>
    <n v="930"/>
    <n v="5079253187"/>
    <s v="SRE"/>
    <s v="VVI"/>
    <m/>
    <m/>
    <m/>
    <s v="MARINO PATRICIA"/>
    <n v="391"/>
    <n v="0"/>
    <s v="BR"/>
    <m/>
    <m/>
    <s v="OB  9305079253187  SREVVI  MARINO PATRICIA "/>
    <s v="VENTAS DEL 03/04/2012"/>
  </r>
  <r>
    <x v="0"/>
    <n v="112101"/>
    <s v="C"/>
    <s v="NAZARETH MARIA"/>
    <x v="1"/>
    <x v="0"/>
    <n v="275"/>
    <n v="9556208815"/>
    <s v="VVI"/>
    <s v="SRE"/>
    <m/>
    <m/>
    <m/>
    <s v="MAMANI RAMIRO"/>
    <n v="383"/>
    <n v="0"/>
    <s v="BR"/>
    <m/>
    <m/>
    <s v="5L  2759556208815  VVISRE  MAMANI RAMIRO "/>
    <s v="VENTAS DEL 03/04/2012"/>
  </r>
  <r>
    <x v="0"/>
    <n v="112101"/>
    <s v="C"/>
    <s v="NAZARETH MARIA"/>
    <x v="1"/>
    <x v="0"/>
    <n v="275"/>
    <n v="9556208816"/>
    <s v="VVI"/>
    <s v="SRE"/>
    <m/>
    <m/>
    <m/>
    <s v="MARINO PATRICIA"/>
    <n v="383"/>
    <n v="0"/>
    <s v="BR"/>
    <m/>
    <m/>
    <s v="5L  2759556208816  VVISRE  MARINO PATRICIA "/>
    <s v="VENTAS DEL 03/04/2012"/>
  </r>
  <r>
    <x v="1"/>
    <n v="112101"/>
    <s v="C"/>
    <s v="SOLARSA TOURS"/>
    <x v="1"/>
    <x v="1"/>
    <n v="0"/>
    <n v="3878756"/>
    <s v="SRZ"/>
    <s v="SRE"/>
    <m/>
    <m/>
    <m/>
    <s v="BURGOS ROSA"/>
    <n v="319"/>
    <n v="0"/>
    <s v="RH"/>
    <m/>
    <m/>
    <s v="TM  03878756  SRZSRE  BURGOS ROSA "/>
    <s v="VENTAS DEL 03/04/2012"/>
  </r>
  <r>
    <x v="3"/>
    <n v="112101"/>
    <s v="C"/>
    <s v="SOLARSA TOURS"/>
    <x v="1"/>
    <x v="3"/>
    <n v="930"/>
    <n v="5079253185"/>
    <s v="SRE"/>
    <s v="VVI"/>
    <m/>
    <m/>
    <m/>
    <s v="BURGOS ROSA"/>
    <n v="391"/>
    <n v="0"/>
    <s v="RH"/>
    <m/>
    <m/>
    <s v="OB  9305079253185  SREVVI  BURGOS ROSA "/>
    <s v="VENTAS DEL 03/04/2012"/>
  </r>
  <r>
    <x v="0"/>
    <n v="112101"/>
    <s v="C"/>
    <s v="VILLAGOMEZ MARGARITA"/>
    <x v="1"/>
    <x v="0"/>
    <n v="275"/>
    <n v="9556208811"/>
    <s v="SRE"/>
    <s v="LPB"/>
    <m/>
    <m/>
    <m/>
    <s v="REYES CRISTIAN"/>
    <n v="553"/>
    <n v="0"/>
    <s v="RH"/>
    <m/>
    <m/>
    <s v="5L  2759556208811  SRELPB  REYES CRISTIAN "/>
    <s v="VENTAS DEL 03/04/2012"/>
  </r>
  <r>
    <x v="2"/>
    <n v="112101"/>
    <s v="C"/>
    <s v="XIMENITAS TOURS"/>
    <x v="1"/>
    <x v="2"/>
    <n v="702"/>
    <n v="4500870211"/>
    <s v="SRE"/>
    <s v="SRZ"/>
    <m/>
    <m/>
    <m/>
    <s v="CORONADO GREGORIO"/>
    <n v="578"/>
    <n v="0"/>
    <s v="RH"/>
    <m/>
    <m/>
    <s v="A4  7024500870211  SRESRZ  CORONADO GREGORIO "/>
    <s v="VENTAS DEL 03/04/2012"/>
  </r>
  <r>
    <x v="2"/>
    <n v="112101"/>
    <s v="C"/>
    <s v="XIMENITAS TOURS"/>
    <x v="1"/>
    <x v="2"/>
    <n v="702"/>
    <n v="4500870212"/>
    <s v="SRE"/>
    <s v="SRZ"/>
    <m/>
    <m/>
    <m/>
    <s v="PADILLA ALEJANDRO"/>
    <n v="578"/>
    <n v="0"/>
    <s v="RH"/>
    <m/>
    <m/>
    <s v="A4  7024500870212  SRESRZ  PADILLA ALEJANDRO "/>
    <s v="VENTAS DEL 03/04/2012"/>
  </r>
  <r>
    <x v="2"/>
    <n v="112101"/>
    <s v="C"/>
    <s v="YPFB - DISTRITO COMERCIAL SUD"/>
    <x v="1"/>
    <x v="2"/>
    <n v="702"/>
    <n v="4500869984"/>
    <s v="BYC"/>
    <s v="TJA"/>
    <m/>
    <m/>
    <m/>
    <s v="CRUZ MARIO"/>
    <n v="522"/>
    <n v="0"/>
    <s v="RH"/>
    <m/>
    <m/>
    <s v="A4  7024500869984  BYCTJA  CRUZ MARIO "/>
    <s v="VENTAS DEL 03/04/2012"/>
  </r>
  <r>
    <x v="1"/>
    <n v="112101"/>
    <s v="P"/>
    <s v="CONTADO"/>
    <x v="1"/>
    <x v="1"/>
    <n v="0"/>
    <n v="3876990"/>
    <s v="SRE"/>
    <s v="TJA"/>
    <m/>
    <m/>
    <m/>
    <s v="CANEDO CALBIMONTE MARIA LAUREN"/>
    <n v="477"/>
    <n v="0"/>
    <s v="RH"/>
    <m/>
    <m/>
    <s v="TM  03876990  SRETJA  CANEDO CALBIMONTE MARIA LAUREN "/>
    <s v="VENTAS DEL 03/04/2012"/>
  </r>
  <r>
    <x v="1"/>
    <n v="112101"/>
    <s v="P"/>
    <s v="CONTADO"/>
    <x v="1"/>
    <x v="1"/>
    <n v="0"/>
    <n v="3878086"/>
    <s v="SRZ"/>
    <s v="SRE"/>
    <m/>
    <m/>
    <m/>
    <s v="AGUILAR JOHANA"/>
    <n v="319"/>
    <n v="0"/>
    <s v="BR"/>
    <m/>
    <m/>
    <s v="TM  03878086  SRZSRE  AGUILAR JOHANA "/>
    <s v="VENTAS DEL 03/04/2012"/>
  </r>
  <r>
    <x v="1"/>
    <n v="112101"/>
    <s v="P"/>
    <s v="CONTADO"/>
    <x v="1"/>
    <x v="1"/>
    <n v="0"/>
    <n v="3878087"/>
    <s v="SRZ"/>
    <s v="SRE"/>
    <m/>
    <m/>
    <m/>
    <s v="BULUCA SAMUEL"/>
    <n v="32"/>
    <n v="0"/>
    <s v="BR"/>
    <m/>
    <m/>
    <s v="TM  03878087  SRZSRE  BULUCA SAMUEL "/>
    <s v="VENTAS DEL 03/04/2012"/>
  </r>
  <r>
    <x v="1"/>
    <n v="112101"/>
    <s v="P"/>
    <s v="CONTADO"/>
    <x v="1"/>
    <x v="1"/>
    <n v="0"/>
    <n v="3878203"/>
    <s v="SRE"/>
    <s v="CBB"/>
    <m/>
    <m/>
    <m/>
    <s v="CASO DORIS"/>
    <n v="167"/>
    <n v="0"/>
    <s v="RH"/>
    <m/>
    <m/>
    <s v="TM  03878203  SRECBB  CASO DORIS "/>
    <s v="VENTAS DEL 03/04/2012"/>
  </r>
  <r>
    <x v="1"/>
    <n v="112101"/>
    <s v="P"/>
    <s v="CONTADO"/>
    <x v="1"/>
    <x v="1"/>
    <n v="0"/>
    <n v="3878293"/>
    <s v="CBB"/>
    <s v="VVI"/>
    <m/>
    <m/>
    <m/>
    <s v="CASO DORIS"/>
    <n v="257"/>
    <n v="0"/>
    <s v="RH"/>
    <m/>
    <m/>
    <s v="TM  03878293  CBBVVI  CASO DORIS "/>
    <s v="VENTAS DEL 03/04/2012"/>
  </r>
  <r>
    <x v="1"/>
    <n v="112101"/>
    <s v="P"/>
    <s v="CONTADO"/>
    <x v="1"/>
    <x v="1"/>
    <n v="0"/>
    <n v="3878294"/>
    <s v="CBB"/>
    <s v="VVI"/>
    <m/>
    <m/>
    <m/>
    <s v="KOLLE IVAN"/>
    <n v="428"/>
    <n v="0"/>
    <s v="RH"/>
    <m/>
    <m/>
    <s v="TM  03878294  CBBVVI  KOLLE IVAN "/>
    <s v="VENTAS DEL 03/04/2012"/>
  </r>
  <r>
    <x v="1"/>
    <n v="112101"/>
    <s v="P"/>
    <s v="CONTADO"/>
    <x v="1"/>
    <x v="1"/>
    <n v="0"/>
    <n v="3878644"/>
    <s v="SRZ"/>
    <s v="SRE"/>
    <m/>
    <m/>
    <m/>
    <s v="VILLAMONTE JUAN"/>
    <n v="319"/>
    <n v="0"/>
    <s v="RH"/>
    <m/>
    <m/>
    <s v="TM  03878644  SRZSRE  VILLAMONTE JUAN "/>
    <s v="VENTAS DEL 03/04/2012"/>
  </r>
  <r>
    <x v="1"/>
    <n v="112101"/>
    <s v="P"/>
    <s v="CONTADO"/>
    <x v="1"/>
    <x v="1"/>
    <n v="0"/>
    <n v="3878645"/>
    <s v="SRZ"/>
    <s v="SRE"/>
    <m/>
    <m/>
    <m/>
    <s v="RODRIGUEZ RAFAEL ALEJANDRO"/>
    <n v="319"/>
    <n v="0"/>
    <s v="RH"/>
    <m/>
    <m/>
    <s v="TM  03878645  SRZSRE  RODRIGUEZ RAFAEL ALEJANDRO "/>
    <s v="VENTAS DEL 03/04/2012"/>
  </r>
  <r>
    <x v="3"/>
    <n v="112101"/>
    <s v="P"/>
    <s v="CONTADO"/>
    <x v="1"/>
    <x v="3"/>
    <n v="930"/>
    <n v="5079253184"/>
    <s v="VVI"/>
    <s v="CBB"/>
    <m/>
    <m/>
    <m/>
    <s v="KOLLE IVAN"/>
    <n v="425"/>
    <n v="0"/>
    <s v="RH"/>
    <m/>
    <m/>
    <s v="OB  9305079253184  VVICBB  KOLLE IVAN "/>
    <s v="VENTAS DEL 03/04/2012"/>
  </r>
  <r>
    <x v="0"/>
    <n v="112101"/>
    <s v="C"/>
    <s v="ALVAREZ CARLA"/>
    <x v="2"/>
    <x v="0"/>
    <n v="275"/>
    <n v="9556208833"/>
    <s v="LPB"/>
    <s v="SRE"/>
    <m/>
    <m/>
    <m/>
    <s v="FLORES CARMEN JULIA"/>
    <n v="332"/>
    <n v="0"/>
    <s v="BR"/>
    <s v="CRHISTIAN"/>
    <m/>
    <s v="5L  2759556208833  LPBSRE  FLORES CARMEN JULIA "/>
    <s v="VENTAS DEL 04/04/2012"/>
  </r>
  <r>
    <x v="0"/>
    <n v="112101"/>
    <s v="C"/>
    <s v="INSIDE"/>
    <x v="2"/>
    <x v="0"/>
    <n v="275"/>
    <n v="9556208828"/>
    <s v="SRE"/>
    <s v="LPB"/>
    <m/>
    <m/>
    <m/>
    <s v="CROSBY ILEANA"/>
    <n v="553"/>
    <n v="0"/>
    <s v="RH"/>
    <m/>
    <m/>
    <s v="5L  2759556208828  SRELPB  CROSBY ILEANA "/>
    <s v="VENTAS DEL 04/04/2012"/>
  </r>
  <r>
    <x v="0"/>
    <n v="112101"/>
    <s v="C"/>
    <s v="INSIDE"/>
    <x v="2"/>
    <x v="0"/>
    <n v="275"/>
    <n v="9556208829"/>
    <s v="SRE"/>
    <s v="LPB"/>
    <m/>
    <m/>
    <m/>
    <s v="GUAJARDO YAMIE"/>
    <n v="553"/>
    <n v="0"/>
    <s v="RH"/>
    <m/>
    <m/>
    <s v="5L  2759556208829  SRELPB  GUAJARDO YAMIE "/>
    <s v="VENTAS DEL 04/04/2012"/>
  </r>
  <r>
    <x v="5"/>
    <n v="112201"/>
    <s v="C"/>
    <s v="JOY RIDE"/>
    <x v="2"/>
    <x v="5"/>
    <n v="127"/>
    <n v="9556208830"/>
    <s v="VVI"/>
    <s v="GRU"/>
    <m/>
    <m/>
    <m/>
    <s v="BOBEK JEANNE"/>
    <n v="1831.8719999999998"/>
    <n v="263.2"/>
    <s v="BR"/>
    <m/>
    <m/>
    <s v="G3  1279556208830  VVIGRU  BOBEK JEANNE $us 263.2"/>
    <s v="VENTAS DEL 04/04/2012"/>
  </r>
  <r>
    <x v="0"/>
    <n v="112101"/>
    <s v="C"/>
    <s v="LORA CARRANZA LAURA"/>
    <x v="2"/>
    <x v="0"/>
    <n v="275"/>
    <n v="9556208826"/>
    <s v="SRE"/>
    <s v="VVI"/>
    <m/>
    <m/>
    <m/>
    <s v="LORA LAURA"/>
    <n v="522"/>
    <n v="0"/>
    <s v="BR"/>
    <m/>
    <m/>
    <s v="5L  2759556208826  SREVVI  LORA LAURA "/>
    <s v="VENTAS DEL 04/04/2012"/>
  </r>
  <r>
    <x v="0"/>
    <n v="112101"/>
    <s v="C"/>
    <s v="LORA CARRANZA LAURA"/>
    <x v="2"/>
    <x v="0"/>
    <n v="275"/>
    <n v="9556208827"/>
    <s v="VVI"/>
    <s v="SRE"/>
    <m/>
    <m/>
    <m/>
    <s v="LORA LAURA"/>
    <n v="243"/>
    <n v="0"/>
    <s v="BR"/>
    <m/>
    <m/>
    <s v="5L  2759556208827  VVISRE  LORA LAURA "/>
    <s v="VENTAS DEL 04/04/2012"/>
  </r>
  <r>
    <x v="6"/>
    <n v="112201"/>
    <s v="C"/>
    <s v="MAMANI QUISPE SILVERIO"/>
    <x v="2"/>
    <x v="6"/>
    <n v="44"/>
    <n v="9556208831"/>
    <s v="VVI"/>
    <s v="EZE"/>
    <s v="MAD"/>
    <m/>
    <m/>
    <s v="MAMANI QUISPE SILVERIO"/>
    <n v="6101.4839999999995"/>
    <n v="876.65"/>
    <s v="BR"/>
    <s v="FEE 50.- USD"/>
    <m/>
    <s v="AR  449556208831  VVIEZEMAD  MAMANI QUISPE SILVERIO $us 876.65"/>
    <s v="VENTAS DEL 04/04/2012"/>
  </r>
  <r>
    <x v="1"/>
    <n v="112101"/>
    <s v="C"/>
    <s v="SOLARSA TOURS"/>
    <x v="2"/>
    <x v="1"/>
    <n v="0"/>
    <n v="4652"/>
    <s v="SRE"/>
    <s v="SRZ"/>
    <m/>
    <m/>
    <m/>
    <s v="HEREDIA ROLY"/>
    <n v="578"/>
    <n v="0"/>
    <s v="MJ"/>
    <m/>
    <m/>
    <s v="TM  04652  SRESRZ  HEREDIA ROLY "/>
    <s v="VENTAS DEL 04/04/2012"/>
  </r>
  <r>
    <x v="0"/>
    <n v="112101"/>
    <s v="C"/>
    <s v="TRIBUNAL SUPREMO DE JUSTICIA"/>
    <x v="2"/>
    <x v="0"/>
    <n v="275"/>
    <n v="9556208824"/>
    <s v="SRE"/>
    <s v="LPB"/>
    <m/>
    <m/>
    <m/>
    <s v="SUNTURA MARITZA"/>
    <n v="553"/>
    <n v="0"/>
    <s v="RH"/>
    <s v="MARITZA"/>
    <m/>
    <s v="5L  2759556208824  SRELPB  SUNTURA MARITZA "/>
    <s v="VENTAS DEL 04/04/2012"/>
  </r>
  <r>
    <x v="0"/>
    <n v="112101"/>
    <s v="C"/>
    <s v="TRIBUNAL SUPREMO DE JUSTICIA"/>
    <x v="2"/>
    <x v="0"/>
    <n v="275"/>
    <n v="9556208825"/>
    <s v="LPB"/>
    <s v="SRE"/>
    <m/>
    <m/>
    <m/>
    <s v="SUNTURA MARITZA"/>
    <n v="553"/>
    <n v="0"/>
    <s v="BR"/>
    <s v="MARITZA"/>
    <m/>
    <s v="5L  2759556208825  LPBSRE  SUNTURA MARITZA "/>
    <s v="VENTAS DEL 04/04/2012"/>
  </r>
  <r>
    <x v="1"/>
    <n v="112101"/>
    <s v="C"/>
    <s v="VALDA FREDDY"/>
    <x v="2"/>
    <x v="1"/>
    <n v="0"/>
    <n v="3883263"/>
    <s v="RIB"/>
    <s v="GYA"/>
    <s v="SRZ"/>
    <m/>
    <m/>
    <s v="LENS MARCELA"/>
    <n v="956"/>
    <n v="0"/>
    <s v="RH"/>
    <m/>
    <m/>
    <s v="TM  03883263  RIBGYASRZ  LENS MARCELA "/>
    <s v="VENTAS DEL 04/04/2012"/>
  </r>
  <r>
    <x v="1"/>
    <n v="112101"/>
    <s v="C"/>
    <s v="VALDIVIA OPORTO JUVE EYNER"/>
    <x v="2"/>
    <x v="1"/>
    <n v="0"/>
    <n v="3881785"/>
    <s v="SRE"/>
    <s v="CBB"/>
    <m/>
    <m/>
    <m/>
    <s v="VALDIVIA EYNER"/>
    <n v="279"/>
    <n v="0"/>
    <s v="RH"/>
    <m/>
    <m/>
    <s v="TM  03881785  SRECBB  VALDIVIA EYNER "/>
    <s v="VENTAS DEL 04/04/2012"/>
  </r>
  <r>
    <x v="1"/>
    <n v="112101"/>
    <s v="C"/>
    <s v="VALDIVIA OPORTO JUVE EYNER"/>
    <x v="2"/>
    <x v="1"/>
    <n v="0"/>
    <n v="3883023"/>
    <s v="CBB"/>
    <s v="LPB"/>
    <m/>
    <m/>
    <m/>
    <s v="VALDIVIA EYNER"/>
    <n v="340"/>
    <n v="0"/>
    <s v="RH"/>
    <m/>
    <m/>
    <s v="TM  03883023  CBBLPB  VALDIVIA EYNER "/>
    <s v="VENTAS DEL 04/04/2012"/>
  </r>
  <r>
    <x v="1"/>
    <n v="112101"/>
    <s v="C"/>
    <s v="VALDIVIA OPORTO JUVE EYNER"/>
    <x v="2"/>
    <x v="1"/>
    <n v="0"/>
    <n v="3883446"/>
    <s v="SRE"/>
    <s v="CBB"/>
    <m/>
    <m/>
    <m/>
    <s v="VALDIVIA JUVENAL"/>
    <n v="279"/>
    <n v="0"/>
    <s v="RH"/>
    <m/>
    <m/>
    <s v="TM  03883446  SRECBB  VALDIVIA JUVENAL "/>
    <s v="VENTAS DEL 04/04/2012"/>
  </r>
  <r>
    <x v="3"/>
    <n v="112101"/>
    <s v="C"/>
    <s v="VALDIVIA OPORTO JUVE EYNER"/>
    <x v="2"/>
    <x v="3"/>
    <n v="930"/>
    <n v="5079253192"/>
    <s v="CBB"/>
    <s v="SRE"/>
    <m/>
    <m/>
    <m/>
    <s v="VALDIVIA JUVENAL"/>
    <n v="287"/>
    <n v="0"/>
    <s v="RH"/>
    <m/>
    <m/>
    <s v="OB  9305079253192  CBBSRE  VALDIVIA JUVENAL "/>
    <s v="VENTAS DEL 04/04/2012"/>
  </r>
  <r>
    <x v="1"/>
    <n v="112101"/>
    <s v="P"/>
    <s v="CONTADO"/>
    <x v="2"/>
    <x v="1"/>
    <n v="0"/>
    <n v="3883145"/>
    <s v="SRE"/>
    <s v="SRZ"/>
    <m/>
    <m/>
    <m/>
    <s v="ALLUCCI FERNANDA"/>
    <n v="319"/>
    <n v="0"/>
    <s v="RH"/>
    <m/>
    <m/>
    <s v="TM  03883145  SRESRZ  ALLUCCI FERNANDA "/>
    <s v="VENTAS DEL 04/04/2012"/>
  </r>
  <r>
    <x v="1"/>
    <n v="112101"/>
    <s v="P"/>
    <s v="CONTADO"/>
    <x v="2"/>
    <x v="1"/>
    <n v="0"/>
    <n v="3883146"/>
    <s v="SRE"/>
    <s v="SRZ"/>
    <m/>
    <m/>
    <m/>
    <s v="ALLUCCI BRUNO"/>
    <n v="319"/>
    <n v="0"/>
    <s v="RH"/>
    <m/>
    <m/>
    <s v="TM  03883146  SRESRZ  ALLUCCI BRUNO "/>
    <s v="VENTAS DEL 04/04/2012"/>
  </r>
  <r>
    <x v="7"/>
    <n v="112201"/>
    <s v="C"/>
    <s v="BOLIVIAN EXPLORER"/>
    <x v="3"/>
    <x v="7"/>
    <n v="202"/>
    <n v="9556208838"/>
    <s v="LPB"/>
    <s v="BOG"/>
    <s v="SAL"/>
    <s v="SFO"/>
    <m/>
    <s v="DE LA RIVA GONZALO"/>
    <n v="5765.6639999999998"/>
    <n v="828.4"/>
    <s v="BR"/>
    <m/>
    <m/>
    <s v="TA  2029556208838  LPBBOGSALSFO  DE LA RIVA GONZALO $us 828.4"/>
    <s v="VENTAS DEL 05/04/2012"/>
  </r>
  <r>
    <x v="3"/>
    <n v="112101"/>
    <s v="C"/>
    <s v="CALDERON ZULETA JORGE"/>
    <x v="3"/>
    <x v="3"/>
    <n v="930"/>
    <n v="5079253195"/>
    <s v="SRE"/>
    <s v="VVI"/>
    <m/>
    <m/>
    <m/>
    <s v="CLAURE DE CALDERON LOURDES"/>
    <n v="338"/>
    <n v="0"/>
    <s v="BR"/>
    <m/>
    <m/>
    <s v="OB  9305079253195  SREVVI  CLAURE DE CALDERON LOURDES "/>
    <s v="VENTAS DEL 05/04/2012"/>
  </r>
  <r>
    <x v="3"/>
    <n v="112101"/>
    <s v="C"/>
    <s v="CALDERON ZULETA JORGE"/>
    <x v="3"/>
    <x v="3"/>
    <n v="930"/>
    <n v="5079292709"/>
    <s v="SRE"/>
    <s v="CBB"/>
    <m/>
    <m/>
    <m/>
    <s v="CALDERON CLAURE PAMELA"/>
    <n v="371"/>
    <n v="0"/>
    <s v="BR"/>
    <m/>
    <m/>
    <s v="OB  9305079292709  SRECBB  CALDERON CLAURE PAMELA "/>
    <s v="VENTAS DEL 05/04/2012"/>
  </r>
  <r>
    <x v="3"/>
    <n v="112101"/>
    <s v="C"/>
    <s v="CALDERON ZULETA JORGE"/>
    <x v="3"/>
    <x v="3"/>
    <n v="930"/>
    <n v="5079292710"/>
    <s v="SRE"/>
    <s v="CBB"/>
    <m/>
    <m/>
    <m/>
    <s v="QUIROGA CARLOS"/>
    <n v="371"/>
    <n v="0"/>
    <s v="BR"/>
    <m/>
    <m/>
    <s v="OB  9305079292710  SRECBB  QUIROGA CARLOS "/>
    <s v="VENTAS DEL 05/04/2012"/>
  </r>
  <r>
    <x v="3"/>
    <n v="112101"/>
    <s v="C"/>
    <s v="CALDERON ZULETA JORGE"/>
    <x v="3"/>
    <x v="3"/>
    <n v="930"/>
    <n v="5079292711"/>
    <s v="SRE"/>
    <s v="CBB"/>
    <m/>
    <m/>
    <m/>
    <s v="QUIROGA HORACIO"/>
    <n v="186"/>
    <n v="0"/>
    <s v="BR"/>
    <m/>
    <m/>
    <s v="OB  9305079292711  SRECBB  QUIROGA HORACIO "/>
    <s v="VENTAS DEL 05/04/2012"/>
  </r>
  <r>
    <x v="3"/>
    <n v="112101"/>
    <s v="C"/>
    <s v="CALDERON ZULETA JORGE"/>
    <x v="3"/>
    <x v="3"/>
    <n v="930"/>
    <n v="5079292712"/>
    <s v="CBB"/>
    <s v="LPB"/>
    <m/>
    <m/>
    <m/>
    <s v="CALDERON CLAURE PAMELA"/>
    <n v="349"/>
    <n v="0"/>
    <s v="BR"/>
    <m/>
    <m/>
    <s v="OB  9305079292712  CBBLPB  CALDERON CLAURE PAMELA "/>
    <s v="VENTAS DEL 05/04/2012"/>
  </r>
  <r>
    <x v="3"/>
    <n v="112101"/>
    <s v="C"/>
    <s v="CALDERON ZULETA JORGE"/>
    <x v="3"/>
    <x v="3"/>
    <n v="930"/>
    <n v="5079292713"/>
    <s v="CBB"/>
    <s v="LPB"/>
    <m/>
    <m/>
    <m/>
    <s v="QUIROGA CARLOS"/>
    <n v="349"/>
    <n v="0"/>
    <s v="BR"/>
    <m/>
    <m/>
    <s v="OB  9305079292713  CBBLPB  QUIROGA CARLOS "/>
    <s v="VENTAS DEL 05/04/2012"/>
  </r>
  <r>
    <x v="3"/>
    <n v="112101"/>
    <s v="C"/>
    <s v="CALDERON ZULETA JORGE"/>
    <x v="3"/>
    <x v="3"/>
    <n v="930"/>
    <n v="5079292714"/>
    <s v="CBB"/>
    <s v="LPB"/>
    <m/>
    <m/>
    <m/>
    <s v="QUIROGA HORACIO"/>
    <n v="194"/>
    <n v="0"/>
    <s v="BR"/>
    <m/>
    <m/>
    <s v="OB  9305079292714  CBBLPB  QUIROGA HORACIO "/>
    <s v="VENTAS DEL 05/04/2012"/>
  </r>
  <r>
    <x v="3"/>
    <n v="112101"/>
    <s v="C"/>
    <s v="GIMENEZ GONZALES MANUEL"/>
    <x v="3"/>
    <x v="3"/>
    <n v="930"/>
    <n v="5079252702"/>
    <s v="VVI"/>
    <s v="SRE"/>
    <m/>
    <m/>
    <m/>
    <s v="GIMENEZ MANUEL"/>
    <n v="338"/>
    <n v="0"/>
    <s v="BR"/>
    <m/>
    <m/>
    <s v="OB  9305079252702  VVISRE  GIMENEZ MANUEL "/>
    <s v="VENTAS DEL 05/04/2012"/>
  </r>
  <r>
    <x v="3"/>
    <n v="112101"/>
    <s v="C"/>
    <s v="GIMENEZ GONZALES MANUEL"/>
    <x v="3"/>
    <x v="3"/>
    <n v="930"/>
    <n v="5079292701"/>
    <s v="SRE"/>
    <s v="CBB"/>
    <s v="VVI"/>
    <m/>
    <m/>
    <s v="GIMENEZ MANUEL"/>
    <n v="391"/>
    <n v="0"/>
    <s v="BR"/>
    <m/>
    <m/>
    <s v="OB  9305079292701  SRECBBVVI  GIMENEZ MANUEL "/>
    <s v="VENTAS DEL 05/04/2012"/>
  </r>
  <r>
    <x v="1"/>
    <n v="112101"/>
    <s v="C"/>
    <s v="INSIDE"/>
    <x v="3"/>
    <x v="1"/>
    <n v="0"/>
    <n v="3886315"/>
    <s v="SRE"/>
    <s v="SRZ"/>
    <m/>
    <m/>
    <m/>
    <s v="BARRIENTOS REYNALDO"/>
    <n v="191"/>
    <n v="0"/>
    <s v="MJ"/>
    <m/>
    <m/>
    <s v="TM  03886315  SRESRZ  BARRIENTOS REYNALDO "/>
    <s v="VENTAS DEL 05/04/2012"/>
  </r>
  <r>
    <x v="0"/>
    <n v="112101"/>
    <s v="C"/>
    <s v="INSIDE"/>
    <x v="3"/>
    <x v="0"/>
    <n v="275"/>
    <n v="9556208845"/>
    <s v="SRE"/>
    <s v="VVI"/>
    <m/>
    <m/>
    <m/>
    <s v="VELARDE JORGE ANDRES"/>
    <n v="522"/>
    <n v="0"/>
    <s v="RH"/>
    <m/>
    <m/>
    <s v="5L  2759556208845  SREVVI  VELARDE JORGE ANDRES "/>
    <s v="VENTAS DEL 05/04/2012"/>
  </r>
  <r>
    <x v="0"/>
    <n v="112101"/>
    <s v="C"/>
    <s v="LIMON FLORES FLORENCIO"/>
    <x v="3"/>
    <x v="0"/>
    <n v="275"/>
    <n v="9556208835"/>
    <s v="VVI"/>
    <s v="SRE"/>
    <m/>
    <m/>
    <m/>
    <s v="TELLEZ ROSARIO"/>
    <n v="402"/>
    <n v="0"/>
    <s v="RH"/>
    <m/>
    <m/>
    <s v="5L  2759556208835  VVISRE  TELLEZ ROSARIO "/>
    <s v="VENTAS DEL 05/04/2012"/>
  </r>
  <r>
    <x v="0"/>
    <n v="112101"/>
    <s v="C"/>
    <s v="LIMON FLORES FLORENCIO"/>
    <x v="3"/>
    <x v="0"/>
    <n v="275"/>
    <n v="9556208836"/>
    <s v="VVI"/>
    <s v="SRE"/>
    <m/>
    <m/>
    <m/>
    <s v="LIMON MARIA DEL ROSARIO"/>
    <n v="402"/>
    <n v="0"/>
    <s v="RH"/>
    <m/>
    <m/>
    <s v="5L  2759556208836  VVISRE  LIMON MARIA DEL ROSARIO "/>
    <s v="VENTAS DEL 05/04/2012"/>
  </r>
  <r>
    <x v="0"/>
    <n v="112101"/>
    <s v="C"/>
    <s v="LIMON FLORES FLORENCIO"/>
    <x v="3"/>
    <x v="0"/>
    <n v="275"/>
    <n v="9556208837"/>
    <s v="VVI"/>
    <s v="SRE"/>
    <m/>
    <m/>
    <m/>
    <s v="LIMON GABRIEL EDUARDO"/>
    <n v="402"/>
    <n v="0"/>
    <s v="RH"/>
    <m/>
    <m/>
    <s v="5L  2759556208837  VVISRE  LIMON GABRIEL EDUARDO "/>
    <s v="VENTAS DEL 05/04/2012"/>
  </r>
  <r>
    <x v="8"/>
    <n v="112201"/>
    <s v="TV"/>
    <s v="TARJETA BSP"/>
    <x v="3"/>
    <x v="8"/>
    <n v="230"/>
    <n v="9556208834"/>
    <s v="MIA"/>
    <s v="PTY"/>
    <s v="VVI"/>
    <s v="PTY"/>
    <s v="MIA"/>
    <s v="URIZAR GLADYS"/>
    <n v="5918.7839999999997"/>
    <n v="850.4"/>
    <s v="BR"/>
    <m/>
    <s v="FEE 60.- USD"/>
    <s v="CM  2309556208834  MIAPTYVVIPTYMIA  URIZAR GLADYS $us 850.4"/>
    <s v="VENTAS DEL 05/04/2012"/>
  </r>
  <r>
    <x v="3"/>
    <n v="112101"/>
    <s v="C"/>
    <s v="MUTUALIDAD DEL PODER JUDICIAL"/>
    <x v="3"/>
    <x v="3"/>
    <n v="930"/>
    <n v="5079292705"/>
    <s v="LPB"/>
    <s v="CBB"/>
    <s v="SRE"/>
    <m/>
    <m/>
    <s v="CAMPERO IVAN"/>
    <n v="522"/>
    <n v="0"/>
    <s v="BR"/>
    <m/>
    <m/>
    <s v="OB  9305079292705  LPBCBBSRE  CAMPERO IVAN "/>
    <s v="VENTAS DEL 05/04/2012"/>
  </r>
  <r>
    <x v="3"/>
    <n v="112101"/>
    <s v="C"/>
    <s v="MUTUALIDAD DEL PODER JUDICIAL"/>
    <x v="3"/>
    <x v="3"/>
    <n v="930"/>
    <n v="5079292706"/>
    <s v="LPB"/>
    <s v="CBB"/>
    <s v="SRE"/>
    <m/>
    <m/>
    <s v="PINTO LUIS"/>
    <n v="522"/>
    <n v="0"/>
    <s v="BR"/>
    <m/>
    <m/>
    <s v="OB  9305079292706  LPBCBBSRE  PINTO LUIS "/>
    <s v="VENTAS DEL 05/04/2012"/>
  </r>
  <r>
    <x v="3"/>
    <n v="112101"/>
    <s v="C"/>
    <s v="MUTUALIDAD DEL PODER JUDICIAL"/>
    <x v="3"/>
    <x v="3"/>
    <n v="930"/>
    <n v="5079292707"/>
    <s v="SRE"/>
    <s v="CBB"/>
    <s v="LPB"/>
    <m/>
    <m/>
    <s v="CAMPERO IVAN"/>
    <n v="485"/>
    <n v="0"/>
    <s v="BR"/>
    <m/>
    <m/>
    <s v="OB  9305079292707  SRECBBLPB  CAMPERO IVAN "/>
    <s v="VENTAS DEL 05/04/2012"/>
  </r>
  <r>
    <x v="3"/>
    <n v="112101"/>
    <s v="C"/>
    <s v="MUTUALIDAD DEL PODER JUDICIAL"/>
    <x v="3"/>
    <x v="3"/>
    <n v="930"/>
    <n v="5079292708"/>
    <s v="SRE"/>
    <s v="CBB"/>
    <s v="LPB"/>
    <m/>
    <m/>
    <s v="PINTO LUIS"/>
    <n v="485"/>
    <n v="0"/>
    <s v="BR"/>
    <m/>
    <m/>
    <s v="OB  9305079292708  SRECBBLPB  PINTO LUIS "/>
    <s v="VENTAS DEL 05/04/2012"/>
  </r>
  <r>
    <x v="0"/>
    <n v="112101"/>
    <s v="C"/>
    <s v="REYES SERRUDO DE ROMERO ANA MARIA"/>
    <x v="3"/>
    <x v="0"/>
    <n v="275"/>
    <n v="9556208853"/>
    <s v="VVI"/>
    <s v="SRE"/>
    <m/>
    <m/>
    <m/>
    <s v="SERRUDO DOLORES"/>
    <n v="243"/>
    <n v="0"/>
    <s v="BR"/>
    <m/>
    <m/>
    <s v="5L  2759556208853  VVISRE  SERRUDO DOLORES "/>
    <s v="VENTAS DEL 05/04/2012"/>
  </r>
  <r>
    <x v="3"/>
    <n v="112101"/>
    <s v="C"/>
    <s v="SOLARSA TOURS"/>
    <x v="3"/>
    <x v="3"/>
    <n v="930"/>
    <n v="5079292704"/>
    <s v="CBB"/>
    <s v="SRE"/>
    <m/>
    <m/>
    <m/>
    <s v="OROPEZA DIETER"/>
    <n v="222"/>
    <n v="0"/>
    <s v="RH"/>
    <m/>
    <m/>
    <s v="OB  9305079292704  CBBSRE  OROPEZA DIETER "/>
    <s v="VENTAS DEL 05/04/2012"/>
  </r>
  <r>
    <x v="0"/>
    <n v="112101"/>
    <s v="C"/>
    <s v="TRIBUNAL SUPREMO DE JUSTICIA"/>
    <x v="3"/>
    <x v="0"/>
    <n v="275"/>
    <n v="9556208844"/>
    <s v="SRE"/>
    <s v="LPB"/>
    <s v="SRE"/>
    <m/>
    <m/>
    <s v="CAMPERO ANTONIO"/>
    <n v="1106"/>
    <n v="0"/>
    <s v="RH"/>
    <s v="ANA MARIA"/>
    <m/>
    <s v="5L  2759556208844  SRELPBSRE  CAMPERO ANTONIO "/>
    <s v="VENTAS DEL 05/04/2012"/>
  </r>
  <r>
    <x v="0"/>
    <n v="112101"/>
    <s v="C"/>
    <s v="TRIBUNAL SUPREMO DE JUSTICIA"/>
    <x v="3"/>
    <x v="0"/>
    <n v="275"/>
    <n v="9556208846"/>
    <s v="SRE"/>
    <s v="LPB"/>
    <s v="SRE"/>
    <m/>
    <m/>
    <s v="SUNTURA MARITZA"/>
    <n v="1106"/>
    <n v="0"/>
    <s v="RH"/>
    <s v="MARITZA"/>
    <m/>
    <s v="5L  2759556208846  SRELPBSRE  SUNTURA MARITZA "/>
    <s v="VENTAS DEL 05/04/2012"/>
  </r>
  <r>
    <x v="0"/>
    <n v="112101"/>
    <s v="C"/>
    <s v="TRIBUNAL SUPREMO DE JUSTICIA"/>
    <x v="3"/>
    <x v="0"/>
    <n v="275"/>
    <n v="9556208847"/>
    <s v="SRE"/>
    <s v="LPB"/>
    <s v="SRE"/>
    <m/>
    <m/>
    <s v="CALLE ROMULO"/>
    <n v="1106"/>
    <n v="0"/>
    <s v="RH"/>
    <s v="MARITZA"/>
    <m/>
    <s v="5L  2759556208847  SRELPBSRE  CALLE ROMULO "/>
    <s v="VENTAS DEL 05/04/2012"/>
  </r>
  <r>
    <x v="3"/>
    <n v="112101"/>
    <s v="C"/>
    <s v="URQUIZU ARANA GONZALO PABLO"/>
    <x v="3"/>
    <x v="3"/>
    <n v="930"/>
    <n v="5079253196"/>
    <s v="SRE"/>
    <s v="VVI"/>
    <m/>
    <m/>
    <m/>
    <s v="URQUIZU SARA"/>
    <n v="338"/>
    <n v="0"/>
    <s v="BR"/>
    <m/>
    <m/>
    <s v="OB  9305079253196  SREVVI  URQUIZU SARA "/>
    <s v="VENTAS DEL 05/04/2012"/>
  </r>
  <r>
    <x v="8"/>
    <n v="112201"/>
    <s v="TV"/>
    <s v="TARJETA BSP"/>
    <x v="3"/>
    <x v="8"/>
    <n v="230"/>
    <n v="9556208839"/>
    <s v="VVI"/>
    <s v="PTY"/>
    <s v="MIA"/>
    <s v="PTY"/>
    <s v="VVI"/>
    <s v="HURTADO MUNOZ VLADIMIR"/>
    <n v="4716.0960000000005"/>
    <n v="677.6"/>
    <s v="BR"/>
    <m/>
    <m/>
    <s v="CM  2309556208839  VVIPTYMIAPTYVVI  HURTADO MUNOZ VLADIMIR $us 677.6"/>
    <s v="VENTAS DEL 05/04/2012"/>
  </r>
  <r>
    <x v="8"/>
    <n v="112201"/>
    <s v="C"/>
    <s v="VIAJES Y TURISMO SAN MARTIN"/>
    <x v="3"/>
    <x v="8"/>
    <n v="230"/>
    <n v="9556208840"/>
    <s v="VVI"/>
    <s v="PTY"/>
    <s v="MIA"/>
    <s v="PTY"/>
    <s v="VVI"/>
    <s v="ROJAS AUZA LILIANA"/>
    <n v="4716.0960000000005"/>
    <n v="677.6"/>
    <s v="BR"/>
    <m/>
    <m/>
    <s v="CM  2309556208840  VVIPTYMIAPTYVVI  ROJAS AUZA LILIANA $us 677.6"/>
    <s v="VENTAS DEL 05/04/2012"/>
  </r>
  <r>
    <x v="8"/>
    <n v="112201"/>
    <s v="C"/>
    <s v="VIAJES Y TURISMO SAN MARTIN"/>
    <x v="3"/>
    <x v="8"/>
    <n v="230"/>
    <n v="9556208841"/>
    <s v="VVI"/>
    <s v="PTY"/>
    <s v="MIA"/>
    <s v="PTY"/>
    <s v="VVI"/>
    <s v="HURTADO ROJAS EMILIANO"/>
    <n v="4004.0879999999997"/>
    <n v="575.29999999999995"/>
    <s v="BR"/>
    <m/>
    <m/>
    <s v="CM  2309556208841  VVIPTYMIAPTYVVI  HURTADO ROJAS EMILIANO $us 575.3"/>
    <s v="VENTAS DEL 05/04/2012"/>
  </r>
  <r>
    <x v="8"/>
    <n v="112201"/>
    <s v="C"/>
    <s v="VIAJES Y TURISMO SAN MARTIN"/>
    <x v="3"/>
    <x v="8"/>
    <n v="230"/>
    <n v="9556208842"/>
    <s v="VVI"/>
    <s v="PTY"/>
    <s v="MIA"/>
    <s v="PTY"/>
    <s v="VVI"/>
    <s v="HURTADO ROJAS EDUARDO"/>
    <n v="4004.0879999999997"/>
    <n v="575.29999999999995"/>
    <s v="BR"/>
    <m/>
    <m/>
    <s v="CM  2309556208842  VVIPTYMIAPTYVVI  HURTADO ROJAS EDUARDO $us 575.3"/>
    <s v="VENTAS DEL 05/04/2012"/>
  </r>
  <r>
    <x v="4"/>
    <n v="112201"/>
    <s v="TV"/>
    <s v="TARJETA BSP"/>
    <x v="3"/>
    <x v="4"/>
    <n v="692"/>
    <n v="9556208843"/>
    <s v="GRU"/>
    <s v="FRA"/>
    <s v="GRU"/>
    <m/>
    <m/>
    <s v="MAUL THERESA SIGRID"/>
    <n v="10240.248"/>
    <n v="1471.3"/>
    <s v="BR"/>
    <m/>
    <m/>
    <s v="PZ  6929556208843  GRUFRAGRU  MAUL THERESA SIGRID $us 1471.3"/>
    <s v="VENTAS DEL 05/04/2012"/>
  </r>
  <r>
    <x v="1"/>
    <n v="112101"/>
    <s v="P"/>
    <s v="CONTADO"/>
    <x v="3"/>
    <x v="1"/>
    <n v="0"/>
    <n v="3882107"/>
    <s v="SRE"/>
    <s v="SRZ"/>
    <m/>
    <m/>
    <m/>
    <s v="CUELLAR AMERICA"/>
    <n v="191"/>
    <n v="0"/>
    <s v="RH"/>
    <m/>
    <m/>
    <s v="TM  03882107  SRESRZ  CUELLAR AMERICA "/>
    <s v="VENTAS DEL 05/04/2012"/>
  </r>
  <r>
    <x v="1"/>
    <n v="112101"/>
    <s v="P"/>
    <s v="CONTADO"/>
    <x v="3"/>
    <x v="1"/>
    <n v="0"/>
    <n v="3884259"/>
    <s v="SRE"/>
    <s v="SRZ"/>
    <m/>
    <m/>
    <m/>
    <s v="GALVEZ MORALES SERGIO"/>
    <n v="287"/>
    <n v="0"/>
    <s v="BR"/>
    <m/>
    <m/>
    <s v="TM  03884259  SRESRZ  GALVEZ MORALES SERGIO "/>
    <s v="VENTAS DEL 05/04/2012"/>
  </r>
  <r>
    <x v="1"/>
    <n v="112101"/>
    <s v="P"/>
    <s v="CONTADO"/>
    <x v="3"/>
    <x v="1"/>
    <n v="0"/>
    <n v="3884260"/>
    <s v="SRZ"/>
    <s v="SRE"/>
    <m/>
    <m/>
    <m/>
    <s v="GALVEZ MORALES SERGIO"/>
    <n v="287"/>
    <n v="0"/>
    <s v="BR"/>
    <m/>
    <m/>
    <s v="TM  03884260  SRZSRE  GALVEZ MORALES SERGIO "/>
    <s v="VENTAS DEL 05/04/2012"/>
  </r>
  <r>
    <x v="1"/>
    <n v="112101"/>
    <s v="P"/>
    <s v="CONTADO"/>
    <x v="3"/>
    <x v="1"/>
    <n v="0"/>
    <n v="3885112"/>
    <s v="SRE"/>
    <s v="TJA"/>
    <m/>
    <m/>
    <m/>
    <s v="ALCAZAR CARLA PAMELA"/>
    <n v="477"/>
    <n v="0"/>
    <s v="RH"/>
    <m/>
    <m/>
    <s v="TM  03885112  SRETJA  ALCAZAR CARLA PAMELA "/>
    <s v="VENTAS DEL 05/04/2012"/>
  </r>
  <r>
    <x v="1"/>
    <n v="112101"/>
    <s v="P"/>
    <s v="CONTADO"/>
    <x v="3"/>
    <x v="1"/>
    <n v="0"/>
    <n v="3885113"/>
    <s v="SRE"/>
    <s v="TJA"/>
    <m/>
    <m/>
    <m/>
    <s v="AUAD NESTOR FRANCISCO"/>
    <n v="477"/>
    <n v="0"/>
    <s v="RH"/>
    <m/>
    <m/>
    <s v="TM  03885113  SRETJA  AUAD NESTOR FRANCISCO "/>
    <s v="VENTAS DEL 05/04/2012"/>
  </r>
  <r>
    <x v="1"/>
    <n v="112101"/>
    <s v="P"/>
    <s v="CONTADO"/>
    <x v="3"/>
    <x v="1"/>
    <n v="0"/>
    <n v="3885958"/>
    <s v="VVI"/>
    <s v="SRE"/>
    <m/>
    <m/>
    <m/>
    <s v="BERNAL LUCIA"/>
    <n v="319"/>
    <n v="0"/>
    <s v="RH"/>
    <m/>
    <m/>
    <s v="TM  03885958  VVISRE  BERNAL LUCIA "/>
    <s v="VENTAS DEL 05/04/2012"/>
  </r>
  <r>
    <x v="2"/>
    <n v="112101"/>
    <s v="P"/>
    <s v="CONTADO"/>
    <x v="3"/>
    <x v="2"/>
    <n v="702"/>
    <n v="4500871116"/>
    <s v="SRE"/>
    <s v="SRZ"/>
    <m/>
    <m/>
    <m/>
    <s v="CUELLAR ROBERTO"/>
    <n v="578"/>
    <n v="0"/>
    <s v="RH"/>
    <m/>
    <m/>
    <s v="A4  7024500871116  SRESRZ  CUELLAR ROBERTO "/>
    <s v="VENTAS DEL 05/04/2012"/>
  </r>
  <r>
    <x v="2"/>
    <n v="112101"/>
    <s v="P"/>
    <s v="CONTADO"/>
    <x v="3"/>
    <x v="2"/>
    <n v="702"/>
    <n v="4500871408"/>
    <s v="SRE"/>
    <s v="SRZ"/>
    <m/>
    <m/>
    <m/>
    <s v="RAMIREZ COLQUE MARCO ANTONIO"/>
    <n v="578"/>
    <n v="0"/>
    <s v="RH"/>
    <m/>
    <m/>
    <s v="A4  7024500871408  SRESRZ  RAMIREZ COLQUE MARCO ANTONIO "/>
    <s v="VENTAS DEL 05/04/2012"/>
  </r>
  <r>
    <x v="3"/>
    <n v="112101"/>
    <s v="P"/>
    <s v="CONTADO"/>
    <x v="3"/>
    <x v="3"/>
    <n v="930"/>
    <n v="5079253193"/>
    <s v="SRE"/>
    <s v="VVI"/>
    <m/>
    <m/>
    <m/>
    <s v="CAMARGO JOSE ANGEL"/>
    <n v="338"/>
    <n v="0"/>
    <s v="RH"/>
    <m/>
    <m/>
    <s v="OB  9305079253193  SREVVI  CAMARGO JOSE ANGEL "/>
    <s v="VENTAS DEL 05/04/2012"/>
  </r>
  <r>
    <x v="3"/>
    <n v="112101"/>
    <s v="P"/>
    <s v="CONTADO"/>
    <x v="3"/>
    <x v="3"/>
    <n v="930"/>
    <n v="5079253194"/>
    <s v="SRE"/>
    <s v="VVI"/>
    <m/>
    <m/>
    <m/>
    <s v="CAMARGO JOSE LUIS"/>
    <n v="338"/>
    <n v="0"/>
    <s v="RH"/>
    <m/>
    <m/>
    <s v="OB  9305079253194  SREVVI  CAMARGO JOSE LUIS "/>
    <s v="VENTAS DEL 05/04/2012"/>
  </r>
  <r>
    <x v="3"/>
    <n v="112101"/>
    <s v="P"/>
    <s v="CONTADO"/>
    <x v="3"/>
    <x v="3"/>
    <n v="930"/>
    <n v="5079253198"/>
    <s v="SRE"/>
    <s v="CBB"/>
    <m/>
    <m/>
    <m/>
    <s v="DIAZ GONZALO"/>
    <n v="333"/>
    <n v="0"/>
    <s v="RH"/>
    <m/>
    <m/>
    <s v="OB  9305079253198  SRECBB  DIAZ GONZALO "/>
    <s v="VENTAS DEL 05/04/2012"/>
  </r>
  <r>
    <x v="3"/>
    <n v="112101"/>
    <s v="P"/>
    <s v="CONTADO"/>
    <x v="3"/>
    <x v="3"/>
    <n v="930"/>
    <n v="5079253199"/>
    <s v="SRE"/>
    <s v="CBB"/>
    <m/>
    <m/>
    <m/>
    <s v="ROMAY BETANCOURT IVETTE"/>
    <n v="333"/>
    <n v="0"/>
    <s v="RH"/>
    <m/>
    <m/>
    <s v="OB  9305079253199  SRECBB  ROMAY BETANCOURT IVETTE "/>
    <s v="VENTAS DEL 05/04/2012"/>
  </r>
  <r>
    <x v="3"/>
    <n v="112101"/>
    <s v="P"/>
    <s v="CONTADO"/>
    <x v="3"/>
    <x v="3"/>
    <n v="930"/>
    <n v="5079292700"/>
    <s v="SRE"/>
    <s v="CBB"/>
    <m/>
    <m/>
    <m/>
    <s v="BETANCOURTH BARRIOS CARMEN"/>
    <n v="222"/>
    <n v="0"/>
    <s v="RH"/>
    <m/>
    <m/>
    <s v="OB  9305079292700  SRECBB  BETANCOURTH BARRIOS CARMEN "/>
    <s v="VENTAS DEL 05/04/2012"/>
  </r>
  <r>
    <x v="3"/>
    <n v="112101"/>
    <s v="P"/>
    <s v="CONTADO"/>
    <x v="3"/>
    <x v="3"/>
    <n v="930"/>
    <n v="5079292703"/>
    <s v="SRE"/>
    <s v="CBB"/>
    <s v="VVI"/>
    <m/>
    <m/>
    <s v="BERNAL LUCIA"/>
    <n v="391"/>
    <n v="0"/>
    <s v="RH"/>
    <m/>
    <m/>
    <s v="OB  9305079292703  SRECBBVVI  BERNAL LUCIA "/>
    <s v="VENTAS DEL 05/04/2012"/>
  </r>
  <r>
    <x v="0"/>
    <n v="112101"/>
    <s v="C"/>
    <s v="GUTIERREZ CORDOVA SERGIO MARIO"/>
    <x v="4"/>
    <x v="0"/>
    <n v="275"/>
    <n v="9556208861"/>
    <s v="SRE"/>
    <s v="LPB"/>
    <m/>
    <m/>
    <m/>
    <s v="CORDOVA MIRIAM"/>
    <n v="332"/>
    <n v="0"/>
    <s v="BR"/>
    <m/>
    <m/>
    <s v="5L  2759556208861  SRELPB  CORDOVA MIRIAM "/>
    <s v="VENTAS DEL 07/04/2012"/>
  </r>
  <r>
    <x v="1"/>
    <n v="112101"/>
    <s v="C"/>
    <s v="GUTIERREZ GALARZA MARIA TERESA"/>
    <x v="4"/>
    <x v="1"/>
    <n v="0"/>
    <n v="3887550"/>
    <s v="SRZ"/>
    <s v="SRE"/>
    <m/>
    <m/>
    <m/>
    <s v="ARENAS DE GUTIERREZ VALERIA"/>
    <n v="319"/>
    <n v="0"/>
    <s v="BR"/>
    <m/>
    <m/>
    <s v="TM  03887550  SRZSRE  ARENAS DE GUTIERREZ VALERIA "/>
    <s v="VENTAS DEL 07/04/2012"/>
  </r>
  <r>
    <x v="1"/>
    <n v="112101"/>
    <s v="C"/>
    <s v="HAYES MICHEL ERICK"/>
    <x v="4"/>
    <x v="1"/>
    <n v="0"/>
    <n v="3887565"/>
    <s v="VVI"/>
    <s v="SRE"/>
    <m/>
    <m/>
    <m/>
    <s v="HAYES ERICK"/>
    <n v="319"/>
    <n v="0"/>
    <s v="BR"/>
    <m/>
    <m/>
    <s v="TM  03887565  VVISRE  HAYES ERICK "/>
    <s v="VENTAS DEL 07/04/2012"/>
  </r>
  <r>
    <x v="2"/>
    <n v="112101"/>
    <s v="C"/>
    <s v="INSIDE"/>
    <x v="4"/>
    <x v="2"/>
    <n v="702"/>
    <n v="4500871894"/>
    <s v="SRZ"/>
    <s v="SRE"/>
    <m/>
    <m/>
    <m/>
    <s v="VILLALVA CASTRO VICTOR RAFAEL"/>
    <n v="578"/>
    <n v="0"/>
    <s v="RH"/>
    <m/>
    <m/>
    <s v="A4  7024500871894  SRZSRE  VILLALVA CASTRO VICTOR RAFAEL "/>
    <s v="VENTAS DEL 07/04/2012"/>
  </r>
  <r>
    <x v="1"/>
    <n v="112101"/>
    <s v="C"/>
    <s v="PINTO VALVERDE JUAN PABLO"/>
    <x v="4"/>
    <x v="1"/>
    <n v="0"/>
    <n v="3888169"/>
    <s v="SRZ"/>
    <s v="SRE"/>
    <m/>
    <m/>
    <m/>
    <s v="VALVERDE TERESA"/>
    <n v="191"/>
    <n v="0"/>
    <s v="RH"/>
    <m/>
    <m/>
    <s v="TM  03888169  SRZSRE  VALVERDE TERESA "/>
    <s v="VENTAS DEL 07/04/2012"/>
  </r>
  <r>
    <x v="0"/>
    <n v="112101"/>
    <s v="C"/>
    <s v="SAHONERO GABRIELA"/>
    <x v="4"/>
    <x v="0"/>
    <n v="275"/>
    <n v="9556208854"/>
    <s v="SRE"/>
    <s v="VVI"/>
    <m/>
    <m/>
    <m/>
    <s v="SAHONERO ROBERTO"/>
    <n v="243"/>
    <n v="0"/>
    <s v="BR"/>
    <m/>
    <m/>
    <s v="5L  2759556208854  SREVVI  SAHONERO ROBERTO "/>
    <s v="VENTAS DEL 07/04/2012"/>
  </r>
  <r>
    <x v="0"/>
    <n v="112101"/>
    <s v="C"/>
    <s v="SAHONERO GABRIELA"/>
    <x v="4"/>
    <x v="0"/>
    <n v="275"/>
    <n v="9556208855"/>
    <s v="SRE"/>
    <s v="VVI"/>
    <m/>
    <m/>
    <m/>
    <s v="SAHONERO ROBERTO"/>
    <n v="402"/>
    <n v="0"/>
    <s v="BR"/>
    <m/>
    <m/>
    <s v="5L  2759556208855  SREVVI  SAHONERO ROBERTO "/>
    <s v="VENTAS DEL 07/04/2012"/>
  </r>
  <r>
    <x v="0"/>
    <n v="112101"/>
    <s v="C"/>
    <s v="SAHONERO GABRIELA"/>
    <x v="4"/>
    <x v="0"/>
    <n v="275"/>
    <n v="9556208856"/>
    <s v="SRE"/>
    <s v="VVI"/>
    <m/>
    <m/>
    <m/>
    <s v="SAHONERO EDGAR"/>
    <n v="402"/>
    <n v="0"/>
    <s v="BR"/>
    <m/>
    <m/>
    <s v="5L  2759556208856  SREVVI  SAHONERO EDGAR "/>
    <s v="VENTAS DEL 07/04/2012"/>
  </r>
  <r>
    <x v="0"/>
    <n v="112101"/>
    <s v="C"/>
    <s v="SAHONERO GABRIELA"/>
    <x v="4"/>
    <x v="0"/>
    <n v="275"/>
    <n v="9556208858"/>
    <s v="SRE"/>
    <s v="VVI"/>
    <m/>
    <m/>
    <m/>
    <s v="DEL CARPIO GONZALO"/>
    <n v="402"/>
    <n v="0"/>
    <s v="BR"/>
    <m/>
    <m/>
    <s v="5L  2759556208858  SREVVI  DEL CARPIO GONZALO "/>
    <s v="VENTAS DEL 07/04/2012"/>
  </r>
  <r>
    <x v="0"/>
    <n v="112101"/>
    <s v="C"/>
    <s v="SAHONERO GABRIELA"/>
    <x v="4"/>
    <x v="0"/>
    <n v="275"/>
    <n v="9556208859"/>
    <s v="SRE"/>
    <s v="VVI"/>
    <m/>
    <m/>
    <m/>
    <s v="MONTERO WALTER"/>
    <n v="402"/>
    <n v="0"/>
    <s v="BR"/>
    <m/>
    <m/>
    <s v="5L  2759556208859  SREVVI  MONTERO WALTER "/>
    <s v="VENTAS DEL 07/04/2012"/>
  </r>
  <r>
    <x v="0"/>
    <n v="112101"/>
    <s v="C"/>
    <s v="SAHONERO GABRIELA"/>
    <x v="4"/>
    <x v="0"/>
    <n v="275"/>
    <n v="9556208860"/>
    <s v="SRE"/>
    <s v="VVI"/>
    <m/>
    <m/>
    <m/>
    <s v="SANDY GUILLMAR"/>
    <n v="402"/>
    <n v="0"/>
    <s v="BR"/>
    <m/>
    <m/>
    <s v="5L  2759556208860  SREVVI  SANDY GUILLMAR "/>
    <s v="VENTAS DEL 07/04/2012"/>
  </r>
  <r>
    <x v="0"/>
    <n v="112101"/>
    <s v="C"/>
    <s v="SAHONERO GABRIELA"/>
    <x v="4"/>
    <x v="0"/>
    <n v="275"/>
    <n v="9556208864"/>
    <s v="SRE"/>
    <s v="VVI"/>
    <m/>
    <m/>
    <m/>
    <s v="FIGUEROA RENE"/>
    <n v="402"/>
    <n v="0"/>
    <s v="BR"/>
    <m/>
    <m/>
    <s v="5L  2759556208864  SREVVI  FIGUEROA RENE "/>
    <s v="VENTAS DEL 07/04/2012"/>
  </r>
  <r>
    <x v="1"/>
    <n v="112101"/>
    <s v="C"/>
    <s v="VEGA GONZALO"/>
    <x v="4"/>
    <x v="1"/>
    <n v="0"/>
    <n v="3887979"/>
    <s v="CBB"/>
    <s v="SRE"/>
    <m/>
    <m/>
    <m/>
    <s v="AVILES FERNANDO"/>
    <n v="279"/>
    <n v="0"/>
    <s v="BR"/>
    <m/>
    <m/>
    <s v="TM  03887979  CBBSRE  AVILES FERNANDO "/>
    <s v="VENTAS DEL 07/04/2012"/>
  </r>
  <r>
    <x v="9"/>
    <n v="112201"/>
    <s v="C"/>
    <s v="VIAJES Y TURISMO SAN MARTIN"/>
    <x v="4"/>
    <x v="9"/>
    <n v="57"/>
    <n v="9556208862"/>
    <s v="VVI"/>
    <s v="LIM"/>
    <s v="AMS"/>
    <s v="BRU"/>
    <s v="AMS"/>
    <s v="THIELEMANS RENE"/>
    <n v="12411.768"/>
    <n v="1783.3"/>
    <s v="BR"/>
    <m/>
    <m/>
    <s v="AF  579556208862  VVILIMAMSBRUAMS  THIELEMANS RENE $us 1783.3"/>
    <s v="VENTAS DEL 07/04/2012"/>
  </r>
  <r>
    <x v="9"/>
    <n v="112101"/>
    <s v="C"/>
    <s v="VIAJES Y TURISMO SAN MARTIN"/>
    <x v="4"/>
    <x v="9"/>
    <n v="57"/>
    <n v="9556208863"/>
    <s v="AMS"/>
    <s v="LIM"/>
    <s v="VVI"/>
    <m/>
    <m/>
    <s v="CONEXIÓN"/>
    <n v="0"/>
    <n v="0"/>
    <s v="BR"/>
    <m/>
    <m/>
    <s v="AF  579556208863  AMSLIMVVI  CONEXIÓN "/>
    <s v="VENTAS DEL 07/04/2012"/>
  </r>
  <r>
    <x v="1"/>
    <n v="112101"/>
    <s v="P"/>
    <s v="CONTADO"/>
    <x v="4"/>
    <x v="1"/>
    <n v="0"/>
    <n v="3887953"/>
    <s v="SRE"/>
    <s v="SRZ"/>
    <m/>
    <m/>
    <m/>
    <s v="ARANCIBIA TERESA"/>
    <n v="319"/>
    <n v="0"/>
    <s v="RH"/>
    <m/>
    <m/>
    <s v="TM  03887953  SRESRZ  ARANCIBIA TERESA "/>
    <s v="VENTAS DEL 07/04/2012"/>
  </r>
  <r>
    <x v="1"/>
    <n v="112101"/>
    <s v="P"/>
    <s v="CONTADO"/>
    <x v="4"/>
    <x v="1"/>
    <n v="0"/>
    <n v="3887954"/>
    <s v="SRE"/>
    <s v="SRZ"/>
    <m/>
    <m/>
    <m/>
    <s v="SORIA JOAN ALEXIS"/>
    <n v="160"/>
    <n v="0"/>
    <s v="RH"/>
    <m/>
    <m/>
    <s v="TM  03887954  SRESRZ  SORIA JOAN ALEXIS "/>
    <s v="VENTAS DEL 07/04/2012"/>
  </r>
  <r>
    <x v="10"/>
    <n v="112101"/>
    <s v="P"/>
    <s v="CONTADO"/>
    <x v="4"/>
    <x v="10"/>
    <n v="464"/>
    <n v="2720234794"/>
    <s v="LPB"/>
    <s v="RBQ"/>
    <s v="LPB"/>
    <m/>
    <m/>
    <s v="MARTINS DARANJO GAEL"/>
    <n v="1300"/>
    <n v="0"/>
    <s v="BR"/>
    <m/>
    <m/>
    <s v="Z8  4642720234794  LPBRBQLPB  MARTINS DARANJO GAEL "/>
    <s v="VENTAS DEL 07/04/2012"/>
  </r>
  <r>
    <x v="10"/>
    <n v="112101"/>
    <s v="P"/>
    <s v="CONTADO"/>
    <x v="4"/>
    <x v="10"/>
    <n v="464"/>
    <n v="2720234795"/>
    <s v="LPB"/>
    <s v="RBQ"/>
    <s v="LPB"/>
    <m/>
    <m/>
    <s v="FLAMBERT PAULINE"/>
    <n v="1300"/>
    <n v="0"/>
    <s v="BR"/>
    <m/>
    <m/>
    <s v="Z8  4642720234795  LPBRBQLPB  FLAMBERT PAULINE "/>
    <s v="VENTAS DEL 07/04/2012"/>
  </r>
  <r>
    <x v="10"/>
    <n v="112101"/>
    <s v="P"/>
    <s v="CONTADO"/>
    <x v="4"/>
    <x v="10"/>
    <n v="464"/>
    <n v="2720234796"/>
    <s v="LPB"/>
    <s v="RBQ"/>
    <s v="LPB"/>
    <m/>
    <m/>
    <s v="BRAULT JACQUES"/>
    <n v="1300"/>
    <n v="0"/>
    <s v="BR"/>
    <m/>
    <m/>
    <s v="Z8  4642720234796  LPBRBQLPB  BRAULT JACQUES "/>
    <s v="VENTAS DEL 07/04/2012"/>
  </r>
  <r>
    <x v="3"/>
    <n v="112101"/>
    <s v="C"/>
    <s v="ACOSTA PEREDO ROXANA"/>
    <x v="5"/>
    <x v="3"/>
    <n v="930"/>
    <n v="5079292715"/>
    <s v="VVI"/>
    <s v="SRE"/>
    <m/>
    <m/>
    <m/>
    <s v="ACOSTA AIDA"/>
    <n v="269"/>
    <n v="0"/>
    <s v="RH"/>
    <m/>
    <m/>
    <s v="OB  9305079292715  VVISRE  ACOSTA AIDA "/>
    <s v="VENTAS DEL 09/04/2012"/>
  </r>
  <r>
    <x v="3"/>
    <n v="112101"/>
    <s v="C"/>
    <s v="ACOSTA PEREDO ROXANA"/>
    <x v="5"/>
    <x v="3"/>
    <n v="930"/>
    <n v="5079292716"/>
    <s v="VVI"/>
    <s v="SRE"/>
    <m/>
    <m/>
    <m/>
    <s v="ACOSTA JAIME"/>
    <n v="338"/>
    <n v="0"/>
    <s v="RH"/>
    <m/>
    <m/>
    <s v="OB  9305079292716  VVISRE  ACOSTA JAIME "/>
    <s v="VENTAS DEL 09/04/2012"/>
  </r>
  <r>
    <x v="0"/>
    <n v="112101"/>
    <s v="C"/>
    <s v="ACOSTA PEREDO ROXANA"/>
    <x v="5"/>
    <x v="0"/>
    <n v="275"/>
    <n v="9556208869"/>
    <s v="SRE"/>
    <s v="VVI"/>
    <m/>
    <m/>
    <m/>
    <s v="ACOSTA JAIME"/>
    <n v="402"/>
    <n v="0"/>
    <s v="RH"/>
    <m/>
    <m/>
    <s v="5L  2759556208869  SREVVI  ACOSTA JAIME "/>
    <s v="VENTAS DEL 09/04/2012"/>
  </r>
  <r>
    <x v="0"/>
    <n v="112101"/>
    <s v="C"/>
    <s v="ACOSTA PEREDO ROXANA"/>
    <x v="5"/>
    <x v="0"/>
    <n v="275"/>
    <n v="9556208870"/>
    <s v="SRE"/>
    <s v="VVI"/>
    <m/>
    <m/>
    <m/>
    <s v="ACOSTA AIDA"/>
    <n v="243"/>
    <n v="0"/>
    <s v="RH"/>
    <m/>
    <m/>
    <s v="5L  2759556208870  SREVVI  ACOSTA AIDA "/>
    <s v="VENTAS DEL 09/04/2012"/>
  </r>
  <r>
    <x v="1"/>
    <n v="112101"/>
    <s v="C"/>
    <s v="AVILES PADILLA RUTH"/>
    <x v="5"/>
    <x v="1"/>
    <n v="0"/>
    <n v="3851322"/>
    <s v="SRE"/>
    <s v="SRZ"/>
    <m/>
    <m/>
    <m/>
    <s v="OSORIO FERNANDO"/>
    <n v="287"/>
    <n v="0"/>
    <s v="BR"/>
    <m/>
    <m/>
    <s v="TM  03851322  SRESRZ  OSORIO FERNANDO "/>
    <s v="VENTAS DEL 09/04/2012"/>
  </r>
  <r>
    <x v="1"/>
    <n v="112101"/>
    <s v="C"/>
    <s v="AVILES PADILLA RUTH"/>
    <x v="5"/>
    <x v="1"/>
    <n v="0"/>
    <n v="3851323"/>
    <s v="SRE"/>
    <s v="SRZ"/>
    <m/>
    <m/>
    <m/>
    <s v="OSORIO ALVARO"/>
    <n v="287"/>
    <n v="0"/>
    <s v="BR"/>
    <m/>
    <m/>
    <s v="TM  03851323  SRESRZ  OSORIO ALVARO "/>
    <s v="VENTAS DEL 09/04/2012"/>
  </r>
  <r>
    <x v="1"/>
    <n v="112101"/>
    <s v="C"/>
    <s v="AVILES PADILLA RUTH"/>
    <x v="5"/>
    <x v="1"/>
    <n v="0"/>
    <n v="3851325"/>
    <s v="SZR"/>
    <s v="SRE"/>
    <m/>
    <m/>
    <m/>
    <s v="OSORIO ALVARO"/>
    <n v="287"/>
    <n v="0"/>
    <s v="BR"/>
    <m/>
    <m/>
    <s v="TM  03851325  SZRSRE  OSORIO ALVARO "/>
    <s v="VENTAS DEL 09/04/2012"/>
  </r>
  <r>
    <x v="1"/>
    <n v="112101"/>
    <s v="C"/>
    <s v="AVILES PADILLA RUTH"/>
    <x v="5"/>
    <x v="1"/>
    <n v="0"/>
    <n v="3851329"/>
    <s v="SRE"/>
    <s v="SRZ"/>
    <m/>
    <m/>
    <m/>
    <s v="OSORIO EFRAIN"/>
    <n v="287"/>
    <n v="0"/>
    <s v="BR"/>
    <m/>
    <m/>
    <s v="TM  03851329  SRESRZ  OSORIO EFRAIN "/>
    <s v="VENTAS DEL 09/04/2012"/>
  </r>
  <r>
    <x v="1"/>
    <n v="112101"/>
    <s v="C"/>
    <s v="AVILES PADILLA RUTH"/>
    <x v="5"/>
    <x v="1"/>
    <n v="0"/>
    <n v="3852750"/>
    <s v="SZR"/>
    <s v="SRE"/>
    <m/>
    <m/>
    <m/>
    <s v="OSORIO EFRAIN"/>
    <n v="287"/>
    <n v="0"/>
    <s v="BR"/>
    <m/>
    <m/>
    <s v="TM  03852750  SZRSRE  OSORIO EFRAIN "/>
    <s v="VENTAS DEL 09/04/2012"/>
  </r>
  <r>
    <x v="1"/>
    <n v="112101"/>
    <s v="C"/>
    <s v="AVILES PADILLA RUTH"/>
    <x v="5"/>
    <x v="1"/>
    <n v="0"/>
    <n v="3881798"/>
    <s v="SRE"/>
    <s v="SRZ"/>
    <m/>
    <m/>
    <m/>
    <s v="AVILES RUTH"/>
    <n v="287"/>
    <n v="0"/>
    <s v="BR"/>
    <m/>
    <m/>
    <s v="TM  03881798  SRESRZ  AVILES RUTH "/>
    <s v="VENTAS DEL 09/04/2012"/>
  </r>
  <r>
    <x v="1"/>
    <n v="112101"/>
    <s v="C"/>
    <s v="AVILES PADILLA RUTH"/>
    <x v="5"/>
    <x v="1"/>
    <n v="0"/>
    <n v="3881799"/>
    <s v="SRE"/>
    <s v="SRZ"/>
    <m/>
    <m/>
    <m/>
    <s v="SILES CLOTILDE"/>
    <n v="191"/>
    <n v="0"/>
    <s v="BR"/>
    <m/>
    <m/>
    <s v="TM  03881799  SRESRZ  SILES CLOTILDE "/>
    <s v="VENTAS DEL 09/04/2012"/>
  </r>
  <r>
    <x v="1"/>
    <n v="112101"/>
    <s v="C"/>
    <s v="AVILES PADILLA RUTH"/>
    <x v="5"/>
    <x v="1"/>
    <n v="0"/>
    <n v="3881800"/>
    <s v="SZR"/>
    <s v="SRE"/>
    <m/>
    <m/>
    <m/>
    <s v="AVILES RUTH"/>
    <n v="287"/>
    <n v="0"/>
    <s v="BR"/>
    <m/>
    <m/>
    <s v="TM  03881800  SZRSRE  AVILES RUTH "/>
    <s v="VENTAS DEL 09/04/2012"/>
  </r>
  <r>
    <x v="1"/>
    <n v="112101"/>
    <s v="C"/>
    <s v="AVILES PADILLA RUTH"/>
    <x v="5"/>
    <x v="1"/>
    <n v="0"/>
    <n v="3881801"/>
    <s v="SRZ"/>
    <s v="SRE"/>
    <m/>
    <m/>
    <m/>
    <s v="SILES CLOTILDE"/>
    <n v="191"/>
    <n v="0"/>
    <s v="BR"/>
    <m/>
    <m/>
    <s v="TM  03881801  SRZSRE  SILES CLOTILDE "/>
    <s v="VENTAS DEL 09/04/2012"/>
  </r>
  <r>
    <x v="1"/>
    <n v="112101"/>
    <s v="C"/>
    <s v="AVILES PADILLA RUTH"/>
    <x v="5"/>
    <x v="1"/>
    <n v="0"/>
    <n v="3891136"/>
    <s v="SRZ"/>
    <s v="SRE"/>
    <m/>
    <m/>
    <m/>
    <s v="OSORIO FERNANDO"/>
    <n v="287"/>
    <n v="0"/>
    <s v="BR"/>
    <m/>
    <m/>
    <s v="TM  03891136  SRZSRE  OSORIO FERNANDO "/>
    <s v="VENTAS DEL 09/04/2012"/>
  </r>
  <r>
    <x v="0"/>
    <n v="112101"/>
    <s v="C"/>
    <s v="BARRON ROXANA"/>
    <x v="5"/>
    <x v="0"/>
    <n v="275"/>
    <n v="9556208865"/>
    <s v="VVI"/>
    <s v="SRE"/>
    <m/>
    <m/>
    <m/>
    <s v="GONZALES JORGE"/>
    <n v="402"/>
    <n v="0"/>
    <s v="BR"/>
    <m/>
    <m/>
    <s v="5L  2759556208865  VVISRE  GONZALES JORGE "/>
    <s v="VENTAS DEL 09/04/2012"/>
  </r>
  <r>
    <x v="3"/>
    <n v="112101"/>
    <s v="C"/>
    <s v="BONDONI ARRIAGA EDGAR"/>
    <x v="5"/>
    <x v="3"/>
    <n v="930"/>
    <n v="5079292718"/>
    <s v="VVI"/>
    <s v="SRE"/>
    <m/>
    <m/>
    <m/>
    <s v="BONDONI EDGAR"/>
    <n v="391"/>
    <n v="0"/>
    <s v="CS"/>
    <m/>
    <m/>
    <s v="OB  9305079292718  VVISRE  BONDONI EDGAR "/>
    <s v="VENTAS DEL 09/04/2012"/>
  </r>
  <r>
    <x v="1"/>
    <n v="112101"/>
    <s v="C"/>
    <s v="COLEGIO FARMACIA Y BIOQUIMICA DE BOLIVIA"/>
    <x v="5"/>
    <x v="1"/>
    <n v="0"/>
    <n v="3872992"/>
    <s v="LPB"/>
    <s v="CBB"/>
    <s v="SRE"/>
    <m/>
    <m/>
    <s v="VEGA MARIA ELENA"/>
    <n v="378"/>
    <n v="0"/>
    <s v="BR"/>
    <m/>
    <m/>
    <s v="TM  03872992  LPBCBBSRE  VEGA MARIA ELENA "/>
    <s v="VENTAS DEL 09/04/2012"/>
  </r>
  <r>
    <x v="1"/>
    <n v="112101"/>
    <s v="C"/>
    <s v="COLEGIO FARMACIA Y BIOQUIMICA DE BOLIVIA"/>
    <x v="5"/>
    <x v="1"/>
    <n v="0"/>
    <n v="3874666"/>
    <s v="SRE"/>
    <s v="LPB"/>
    <m/>
    <m/>
    <m/>
    <s v="VEGA MARIA ELENA"/>
    <n v="378"/>
    <n v="0"/>
    <s v="BR"/>
    <m/>
    <m/>
    <s v="TM  03874666  SRELPB  VEGA MARIA ELENA "/>
    <s v="VENTAS DEL 09/04/2012"/>
  </r>
  <r>
    <x v="11"/>
    <n v="112201"/>
    <s v="C"/>
    <s v="COLEGIO FARMACIA Y BIOQUIMICA DE BOLIVIA"/>
    <x v="5"/>
    <x v="11"/>
    <n v="605"/>
    <n v="9556208868"/>
    <s v="SCL"/>
    <s v="LPB"/>
    <s v="ARI"/>
    <s v="SCL"/>
    <m/>
    <s v="VEGA ELENA MARIA"/>
    <n v="2175.6960000000004"/>
    <n v="312.60000000000002"/>
    <s v="BR"/>
    <m/>
    <s v="FEE 15.-USD"/>
    <s v="H2  6059556208868  SCLLPBARISCL  VEGA ELENA MARIA $us 312.6"/>
    <s v="VENTAS DEL 09/04/2012"/>
  </r>
  <r>
    <x v="1"/>
    <n v="112101"/>
    <s v="C"/>
    <s v="INSIDE"/>
    <x v="5"/>
    <x v="1"/>
    <n v="0"/>
    <n v="3889937"/>
    <s v="LPB"/>
    <s v="RBQ"/>
    <m/>
    <m/>
    <m/>
    <s v="CANN ALEXANDER"/>
    <n v="378"/>
    <n v="0"/>
    <s v="RH"/>
    <m/>
    <m/>
    <s v="TM  03889937  LPBRBQ  CANN ALEXANDER "/>
    <s v="VENTAS DEL 09/04/2012"/>
  </r>
  <r>
    <x v="1"/>
    <n v="112101"/>
    <s v="C"/>
    <s v="INSIDE"/>
    <x v="5"/>
    <x v="1"/>
    <n v="0"/>
    <n v="3889938"/>
    <s v="LPB"/>
    <s v="RBQ"/>
    <m/>
    <m/>
    <m/>
    <s v="RODGERS CAILIN"/>
    <n v="378"/>
    <n v="0"/>
    <s v="RH"/>
    <m/>
    <m/>
    <s v="TM  03889938  LPBRBQ  RODGERS CAILIN "/>
    <s v="VENTAS DEL 09/04/2012"/>
  </r>
  <r>
    <x v="1"/>
    <n v="112101"/>
    <s v="C"/>
    <s v="INSIDE"/>
    <x v="5"/>
    <x v="1"/>
    <n v="0"/>
    <n v="3889939"/>
    <s v="RBQ"/>
    <s v="LPB"/>
    <m/>
    <m/>
    <m/>
    <s v="CANN ALEXANDER"/>
    <n v="378"/>
    <n v="0"/>
    <s v="RH"/>
    <m/>
    <m/>
    <s v="TM  03889939  RBQLPB  CANN ALEXANDER "/>
    <s v="VENTAS DEL 09/04/2012"/>
  </r>
  <r>
    <x v="1"/>
    <n v="112101"/>
    <s v="C"/>
    <s v="INSIDE"/>
    <x v="5"/>
    <x v="1"/>
    <n v="0"/>
    <n v="3889940"/>
    <s v="RBQ"/>
    <s v="LPB"/>
    <m/>
    <m/>
    <m/>
    <s v="RODGERS CAILIN"/>
    <n v="378"/>
    <n v="0"/>
    <s v="RH"/>
    <m/>
    <m/>
    <s v="TM  03889940  RBQLPB  RODGERS CAILIN "/>
    <s v="VENTAS DEL 09/04/2012"/>
  </r>
  <r>
    <x v="0"/>
    <n v="112101"/>
    <s v="C"/>
    <s v="INSIDE"/>
    <x v="5"/>
    <x v="0"/>
    <n v="275"/>
    <n v="9556208877"/>
    <s v="SRE"/>
    <s v="VVI"/>
    <m/>
    <m/>
    <m/>
    <s v="MIRANDA NINFA"/>
    <n v="402"/>
    <n v="0"/>
    <s v="RH"/>
    <m/>
    <m/>
    <s v="5L  2759556208877  SREVVI  MIRANDA NINFA "/>
    <s v="VENTAS DEL 09/04/2012"/>
  </r>
  <r>
    <x v="0"/>
    <n v="112101"/>
    <s v="C"/>
    <s v="INSIDE"/>
    <x v="5"/>
    <x v="0"/>
    <n v="275"/>
    <n v="9556208878"/>
    <s v="SRE"/>
    <s v="VVI"/>
    <m/>
    <m/>
    <m/>
    <s v="ALMARAZ EFRAIN"/>
    <n v="42"/>
    <n v="0"/>
    <s v="RH"/>
    <m/>
    <m/>
    <s v="5L  2759556208878  SREVVI  ALMARAZ EFRAIN "/>
    <s v="VENTAS DEL 09/04/2012"/>
  </r>
  <r>
    <x v="1"/>
    <n v="112101"/>
    <s v="C"/>
    <s v="REYES SERRUDO DE ROMERO ANA MARIA"/>
    <x v="5"/>
    <x v="1"/>
    <n v="0"/>
    <n v="3889670"/>
    <s v="SRZ"/>
    <s v="SRE"/>
    <m/>
    <m/>
    <m/>
    <s v="SERRUDO DOLORES"/>
    <n v="191"/>
    <n v="0"/>
    <s v="BR"/>
    <m/>
    <m/>
    <s v="TM  03889670  SRZSRE  SERRUDO DOLORES "/>
    <s v="VENTAS DEL 09/04/2012"/>
  </r>
  <r>
    <x v="1"/>
    <n v="112101"/>
    <s v="C"/>
    <s v="SOLARSA TOURS"/>
    <x v="5"/>
    <x v="1"/>
    <n v="0"/>
    <n v="3890591"/>
    <s v="SRE"/>
    <s v="SRZ"/>
    <m/>
    <m/>
    <m/>
    <s v="RAMIREZ JOSUE"/>
    <n v="319"/>
    <n v="0"/>
    <s v="CS"/>
    <m/>
    <m/>
    <s v="TM  03890591  SRESRZ  RAMIREZ JOSUE "/>
    <s v="VENTAS DEL 09/04/2012"/>
  </r>
  <r>
    <x v="4"/>
    <n v="112201"/>
    <s v="C"/>
    <s v="VIAJES Y TURISMO SAN MARTIN"/>
    <x v="5"/>
    <x v="4"/>
    <n v="692"/>
    <n v="9556208871"/>
    <s v="VVI"/>
    <s v="ASU"/>
    <s v="EZE"/>
    <s v="ASU"/>
    <s v="VVI"/>
    <s v="KESSOUDAKIS EVANGELIA"/>
    <n v="1821.78"/>
    <n v="261.75"/>
    <s v="BR"/>
    <m/>
    <m/>
    <s v="PZ  6929556208871  VVIASUEZEASUVVI  KESSOUDAKIS EVANGELIA $us 261.75"/>
    <s v="VENTAS DEL 09/04/2012"/>
  </r>
  <r>
    <x v="0"/>
    <n v="112101"/>
    <s v="C"/>
    <s v="YPFB - REDES DE GAS CHUQUISACA"/>
    <x v="5"/>
    <x v="0"/>
    <n v="275"/>
    <n v="9556208874"/>
    <s v="LPB"/>
    <s v="VVI"/>
    <s v="SRE"/>
    <m/>
    <m/>
    <s v="MERILES WILBERT"/>
    <n v="856"/>
    <n v="0"/>
    <s v="CS"/>
    <m/>
    <m/>
    <s v="5L  2759556208874  LPBVVISRE  MERILES WILBERT "/>
    <s v="VENTAS DEL 09/04/2012"/>
  </r>
  <r>
    <x v="1"/>
    <n v="112101"/>
    <s v="P"/>
    <s v="CONTADO"/>
    <x v="5"/>
    <x v="1"/>
    <n v="0"/>
    <n v="3890632"/>
    <s v="SRE"/>
    <s v="LPB"/>
    <m/>
    <m/>
    <m/>
    <s v="DAROCA DE SAMOS NINETH"/>
    <n v="252"/>
    <n v="0"/>
    <s v="BR"/>
    <m/>
    <m/>
    <s v="TM  03890632  SRELPB  DAROCA DE SAMOS NINETH "/>
    <s v="VENTAS DEL 09/04/2012"/>
  </r>
  <r>
    <x v="3"/>
    <n v="112101"/>
    <s v="P"/>
    <s v="CONTADO"/>
    <x v="5"/>
    <x v="3"/>
    <n v="930"/>
    <n v="5079292717"/>
    <s v="SRE"/>
    <s v="CBB"/>
    <s v="LPB"/>
    <m/>
    <m/>
    <s v="LORA DE VOGELS MARIA TERESA"/>
    <n v="333"/>
    <n v="0"/>
    <s v="BR"/>
    <m/>
    <m/>
    <s v="OB  9305079292717  SRECBBLPB  LORA DE VOGELS MARIA TERESA "/>
    <s v="VENTAS DEL 09/04/2012"/>
  </r>
  <r>
    <x v="5"/>
    <n v="112201"/>
    <s v="TV"/>
    <s v="TARJETA BSP"/>
    <x v="5"/>
    <x v="5"/>
    <n v="127"/>
    <n v="9556208872"/>
    <s v="VVI"/>
    <s v="GRU"/>
    <s v="IGU"/>
    <m/>
    <m/>
    <s v="GILDERDALE SOPHIE ROSE"/>
    <n v="2159.6880000000001"/>
    <n v="310.3"/>
    <m/>
    <m/>
    <m/>
    <s v="G3  1279556208872  VVIGRUIGU  GILDERDALE SOPHIE ROSE $us 310.3"/>
    <s v="VENTAS DEL 09/04/2012"/>
  </r>
  <r>
    <x v="5"/>
    <n v="112201"/>
    <s v="TV"/>
    <s v="TARJETA BSP"/>
    <x v="5"/>
    <x v="5"/>
    <n v="127"/>
    <n v="9556208873"/>
    <s v="VVI"/>
    <s v="GRU"/>
    <s v="IGU"/>
    <m/>
    <m/>
    <s v="RICHMOND KATHERINE JANE"/>
    <n v="2159.6880000000001"/>
    <n v="310.3"/>
    <s v="RH"/>
    <m/>
    <m/>
    <s v="G3  1279556208873  VVIGRUIGU  RICHMOND KATHERINE JANE $us 310.3"/>
    <s v="VENTAS DEL 09/04/2012"/>
  </r>
  <r>
    <x v="0"/>
    <n v="112101"/>
    <s v="TV"/>
    <s v="TARJETA BSP"/>
    <x v="5"/>
    <x v="0"/>
    <n v="275"/>
    <n v="9556208875"/>
    <s v="SRE"/>
    <s v="VVI"/>
    <m/>
    <m/>
    <m/>
    <s v="GILDERDALE SOPHIE ROSE"/>
    <n v="402"/>
    <m/>
    <s v="RH"/>
    <m/>
    <m/>
    <s v="5L  2759556208875  SREVVI  GILDERDALE SOPHIE ROSE "/>
    <s v="VENTAS DEL 09/04/2012"/>
  </r>
  <r>
    <x v="0"/>
    <n v="112101"/>
    <s v="TV"/>
    <s v="TARJETA BSP"/>
    <x v="5"/>
    <x v="0"/>
    <n v="275"/>
    <n v="9556208876"/>
    <s v="SRE"/>
    <s v="VVI"/>
    <m/>
    <m/>
    <m/>
    <s v="RICHMOND KATHERINE JANE"/>
    <n v="402"/>
    <n v="0"/>
    <s v="RH"/>
    <m/>
    <m/>
    <s v="5L  2759556208876  SREVVI  RICHMOND KATHERINE JANE "/>
    <s v="VENTAS DEL 09/04/2012"/>
  </r>
  <r>
    <x v="0"/>
    <n v="112101"/>
    <s v="C"/>
    <s v="DAHER VILLARROEL DALIA"/>
    <x v="6"/>
    <x v="0"/>
    <n v="275"/>
    <n v="9556208884"/>
    <s v="SRE"/>
    <s v="VVI"/>
    <s v="SRE"/>
    <m/>
    <m/>
    <s v="ALVAREZ CAROLINA"/>
    <n v="620"/>
    <n v="0"/>
    <s v="RH"/>
    <m/>
    <m/>
    <s v="5L  2759556208884  SREVVISRE  ALVAREZ CAROLINA "/>
    <s v="VENTAS DEL 10/04/2012"/>
  </r>
  <r>
    <x v="0"/>
    <n v="112101"/>
    <s v="C"/>
    <s v="PINTO VALVERDE JUAN PABLO"/>
    <x v="6"/>
    <x v="0"/>
    <n v="275"/>
    <n v="9556208893"/>
    <s v="SRE"/>
    <s v="LPB"/>
    <m/>
    <m/>
    <m/>
    <s v="PINTO JAVIER"/>
    <n v="719"/>
    <n v="0"/>
    <s v="CS"/>
    <m/>
    <m/>
    <s v="5L  2759556208893  SRELPB  PINTO JAVIER "/>
    <s v="VENTAS DEL 10/04/2012"/>
  </r>
  <r>
    <x v="0"/>
    <n v="112101"/>
    <s v="C"/>
    <s v="PROCAPAS - PASA"/>
    <x v="6"/>
    <x v="0"/>
    <n v="275"/>
    <n v="9556208879"/>
    <s v="SRE"/>
    <s v="LPB"/>
    <m/>
    <m/>
    <m/>
    <s v="APAZA LEONIDAS"/>
    <n v="553"/>
    <n v="0"/>
    <s v="CS"/>
    <m/>
    <m/>
    <s v="5L  2759556208879  SRELPB  APAZA LEONIDAS "/>
    <s v="VENTAS DEL 10/04/2012"/>
  </r>
  <r>
    <x v="1"/>
    <n v="112101"/>
    <s v="C"/>
    <s v="SOLARSA TOURS"/>
    <x v="6"/>
    <x v="1"/>
    <n v="0"/>
    <n v="3894577"/>
    <s v="SRE"/>
    <s v="SRZ"/>
    <m/>
    <m/>
    <m/>
    <s v="CONTRERAS ANGEL"/>
    <n v="191"/>
    <n v="0"/>
    <s v="RH"/>
    <m/>
    <m/>
    <s v="TM  03894577  SRESRZ  CONTRERAS ANGEL "/>
    <s v="VENTAS DEL 10/04/2012"/>
  </r>
  <r>
    <x v="1"/>
    <n v="112101"/>
    <s v="C"/>
    <s v="SOLARSA TOURS"/>
    <x v="6"/>
    <x v="1"/>
    <n v="0"/>
    <n v="3894578"/>
    <s v="SRE"/>
    <s v="SRZ"/>
    <m/>
    <m/>
    <m/>
    <s v="MORALES LUISA"/>
    <n v="287"/>
    <n v="0"/>
    <s v="RH"/>
    <m/>
    <m/>
    <s v="TM  03894578  SRESRZ  MORALES LUISA "/>
    <s v="VENTAS DEL 10/04/2012"/>
  </r>
  <r>
    <x v="1"/>
    <n v="112101"/>
    <s v="C"/>
    <s v="SOLARSA TOURS"/>
    <x v="6"/>
    <x v="1"/>
    <n v="0"/>
    <n v="3894580"/>
    <s v="SRZ"/>
    <s v="SRE"/>
    <m/>
    <m/>
    <m/>
    <s v="MORALES LUISA"/>
    <n v="287"/>
    <n v="0"/>
    <s v="RH"/>
    <m/>
    <m/>
    <s v="TM  03894580  SRZSRE  MORALES LUISA "/>
    <s v="VENTAS DEL 10/04/2012"/>
  </r>
  <r>
    <x v="1"/>
    <n v="112101"/>
    <s v="C"/>
    <s v="SOLARSA TOURS"/>
    <x v="6"/>
    <x v="1"/>
    <n v="0"/>
    <n v="3894665"/>
    <s v="SRZ"/>
    <s v="SRE"/>
    <m/>
    <m/>
    <m/>
    <s v="CONTRERAS ANGEL"/>
    <n v="191"/>
    <n v="0"/>
    <s v="RH"/>
    <m/>
    <m/>
    <s v="TM  03894665  SRZSRE  CONTRERAS ANGEL "/>
    <s v="VENTAS DEL 10/04/2012"/>
  </r>
  <r>
    <x v="1"/>
    <n v="112101"/>
    <s v="C"/>
    <s v="SOMBREROS SUCRE 2006"/>
    <x v="6"/>
    <x v="1"/>
    <n v="0"/>
    <n v="3892783"/>
    <s v="LPB"/>
    <s v="SRE"/>
    <m/>
    <m/>
    <m/>
    <s v="MONZON RIVEROS VICTOR HUGO"/>
    <n v="420"/>
    <n v="0"/>
    <s v="RH"/>
    <m/>
    <m/>
    <s v="TM  03892783  LPBSRE  MONZON RIVEROS VICTOR HUGO "/>
    <s v="VENTAS DEL 10/04/2012"/>
  </r>
  <r>
    <x v="1"/>
    <n v="112101"/>
    <s v="C"/>
    <s v="SOMBREROS SUCRE 2006"/>
    <x v="6"/>
    <x v="1"/>
    <n v="0"/>
    <n v="3892794"/>
    <s v="LPB"/>
    <s v="SRE"/>
    <m/>
    <m/>
    <m/>
    <s v="IBAÑEZ MELGAREJO VERONICA"/>
    <n v="420"/>
    <n v="0"/>
    <s v="RH"/>
    <m/>
    <m/>
    <s v="TM  03892794  LPBSRE  IBAÑEZ MELGAREJO VERONICA "/>
    <s v="VENTAS DEL 10/04/2012"/>
  </r>
  <r>
    <x v="0"/>
    <n v="112101"/>
    <s v="C"/>
    <s v="SOMBREROS SUCRE 2006"/>
    <x v="6"/>
    <x v="0"/>
    <n v="275"/>
    <n v="9556208881"/>
    <s v="SRE"/>
    <s v="LPB"/>
    <m/>
    <m/>
    <m/>
    <s v="MONZONI VICTOR"/>
    <n v="553"/>
    <n v="0"/>
    <s v="RH"/>
    <m/>
    <m/>
    <s v="5L  2759556208881  SRELPB  MONZONI VICTOR "/>
    <s v="VENTAS DEL 10/04/2012"/>
  </r>
  <r>
    <x v="0"/>
    <n v="112101"/>
    <s v="C"/>
    <s v="SOMBREROS SUCRE 2006"/>
    <x v="6"/>
    <x v="0"/>
    <n v="275"/>
    <n v="9556208882"/>
    <s v="SRE"/>
    <s v="LPB"/>
    <m/>
    <m/>
    <m/>
    <s v="IBAÑEZ VERONICA"/>
    <n v="553"/>
    <n v="0"/>
    <s v="RH"/>
    <m/>
    <m/>
    <s v="5L  2759556208882  SRELPB  IBAÑEZ VERONICA "/>
    <s v="VENTAS DEL 10/04/2012"/>
  </r>
  <r>
    <x v="0"/>
    <n v="112101"/>
    <s v="C"/>
    <s v="TRIBUNAL SUPREMO DE JUSTICIA"/>
    <x v="6"/>
    <x v="0"/>
    <n v="275"/>
    <n v="9556208887"/>
    <s v="SRE"/>
    <s v="VVI"/>
    <m/>
    <m/>
    <m/>
    <s v="HURTADO GONZALO"/>
    <n v="402"/>
    <n v="0"/>
    <s v="CS"/>
    <s v="SILVIA"/>
    <m/>
    <s v="5L  2759556208887  SREVVI  HURTADO GONZALO "/>
    <s v="VENTAS DEL 10/04/2012"/>
  </r>
  <r>
    <x v="0"/>
    <n v="112101"/>
    <s v="C"/>
    <s v="TRIBUNAL SUPREMO DE JUSTICIA"/>
    <x v="6"/>
    <x v="0"/>
    <n v="275"/>
    <n v="9556208888"/>
    <s v="SRE"/>
    <s v="VVI"/>
    <m/>
    <m/>
    <m/>
    <s v="QUINTEROS PATRICIA"/>
    <n v="402"/>
    <n v="0"/>
    <s v="CS"/>
    <s v="SILVIA"/>
    <m/>
    <s v="5L  2759556208888  SREVVI  QUINTEROS PATRICIA "/>
    <s v="VENTAS DEL 10/04/2012"/>
  </r>
  <r>
    <x v="0"/>
    <n v="112101"/>
    <s v="C"/>
    <s v="VALDIVIA OPORTO JUVE EYNER"/>
    <x v="6"/>
    <x v="0"/>
    <n v="275"/>
    <n v="9556208880"/>
    <s v="SRE"/>
    <s v="LPB"/>
    <m/>
    <m/>
    <m/>
    <s v="VALDIVIA JUVENAL"/>
    <n v="719"/>
    <n v="0"/>
    <s v="RH"/>
    <m/>
    <m/>
    <s v="5L  2759556208880  SRELPB  VALDIVIA JUVENAL "/>
    <s v="VENTAS DEL 10/04/2012"/>
  </r>
  <r>
    <x v="2"/>
    <n v="112101"/>
    <s v="C"/>
    <s v="VIAJES Y TURISMO SAN MARTIN"/>
    <x v="6"/>
    <x v="2"/>
    <n v="702"/>
    <n v="4500873383"/>
    <s v="SRE"/>
    <s v="TDD"/>
    <m/>
    <m/>
    <m/>
    <s v="ESPADA VERONICA"/>
    <n v="790"/>
    <n v="0"/>
    <s v="RH"/>
    <m/>
    <m/>
    <s v="A4  7024500873383  SRETDD  ESPADA VERONICA "/>
    <s v="VENTAS DEL 10/04/2012"/>
  </r>
  <r>
    <x v="12"/>
    <n v="112201"/>
    <s v="C"/>
    <s v="VIAJES Y TURISMO SAN MARTIN"/>
    <x v="6"/>
    <x v="12"/>
    <n v="45"/>
    <n v="9556208889"/>
    <s v="LPB"/>
    <s v="IQQ"/>
    <s v="SCL"/>
    <s v="IQQ"/>
    <s v="LPB"/>
    <s v="ACARAPI EULOGIA"/>
    <n v="1858.32"/>
    <n v="267"/>
    <s v="RH"/>
    <m/>
    <m/>
    <s v="LA  459556208889  LPBIQQSCLIQQLPB  ACARAPI EULOGIA $us 267"/>
    <s v="VENTAS DEL 10/04/2012"/>
  </r>
  <r>
    <x v="12"/>
    <n v="112201"/>
    <s v="C"/>
    <s v="VIAJES Y TURISMO SAN MARTIN"/>
    <x v="6"/>
    <x v="12"/>
    <n v="45"/>
    <n v="9556208890"/>
    <s v="LPB"/>
    <s v="IQQ"/>
    <s v="SCL"/>
    <s v="IQQ"/>
    <s v="LPB"/>
    <s v="MUÑOZ ROBERTO"/>
    <n v="1858.32"/>
    <n v="267"/>
    <s v="RH"/>
    <m/>
    <m/>
    <s v="LA  459556208890  LPBIQQSCLIQQLPB  MUÑOZ ROBERTO $us 267"/>
    <s v="VENTAS DEL 10/04/2012"/>
  </r>
  <r>
    <x v="12"/>
    <n v="112201"/>
    <s v="C"/>
    <s v="VIAJES Y TURISMO SAN MARTIN"/>
    <x v="6"/>
    <x v="12"/>
    <n v="45"/>
    <n v="9556208891"/>
    <s v="LPB"/>
    <s v="IQQ"/>
    <s v="SCL"/>
    <s v="IQQ"/>
    <s v="LPB"/>
    <s v="MUÑOZ ALEJANDRA"/>
    <n v="1546.5119999999999"/>
    <n v="222.2"/>
    <s v="RH"/>
    <m/>
    <m/>
    <s v="LA  459556208891  LPBIQQSCLIQQLPB  MUÑOZ ALEJANDRA $us 222.2"/>
    <s v="VENTAS DEL 10/04/2012"/>
  </r>
  <r>
    <x v="12"/>
    <n v="112201"/>
    <s v="C"/>
    <s v="VIAJES Y TURISMO SAN MARTIN"/>
    <x v="6"/>
    <x v="12"/>
    <n v="45"/>
    <n v="9556208892"/>
    <s v="LPB"/>
    <s v="IQQ"/>
    <s v="SCL"/>
    <s v="IQQ"/>
    <s v="LPB"/>
    <s v="MUÑOZ RONALDO"/>
    <n v="1546.5119999999999"/>
    <n v="222.2"/>
    <s v="RH"/>
    <m/>
    <m/>
    <s v="LA  459556208892  LPBIQQSCLIQQLPB  MUÑOZ RONALDO $us 222.2"/>
    <s v="VENTAS DEL 10/04/2012"/>
  </r>
  <r>
    <x v="2"/>
    <n v="112101"/>
    <s v="C"/>
    <s v="XIMENITAS TOURS"/>
    <x v="6"/>
    <x v="2"/>
    <n v="702"/>
    <n v="4500873516"/>
    <s v="SRE"/>
    <s v="SRZ"/>
    <m/>
    <m/>
    <m/>
    <s v="MACHICADO JAVIER"/>
    <n v="578"/>
    <n v="0"/>
    <s v="CS"/>
    <m/>
    <m/>
    <s v="A4  7024500873516  SRESRZ  MACHICADO JAVIER "/>
    <s v="VENTAS DEL 10/04/2012"/>
  </r>
  <r>
    <x v="3"/>
    <n v="112101"/>
    <s v="C"/>
    <s v="YPFB - DISTRITO COMERCIAL SUD"/>
    <x v="6"/>
    <x v="3"/>
    <n v="930"/>
    <n v="5079292723"/>
    <s v="SRE"/>
    <s v="CBB"/>
    <s v="LPB"/>
    <m/>
    <m/>
    <s v="BORJA EICK"/>
    <n v="522"/>
    <n v="0"/>
    <s v="CS"/>
    <m/>
    <m/>
    <s v="OB  9305079292723  SRECBBLPB  BORJA EICK "/>
    <s v="VENTAS DEL 10/04/2012"/>
  </r>
  <r>
    <x v="1"/>
    <n v="112101"/>
    <s v="P"/>
    <s v="CONTADO"/>
    <x v="6"/>
    <x v="1"/>
    <n v="0"/>
    <n v="3892013"/>
    <s v="SRE"/>
    <s v="SRZ"/>
    <m/>
    <m/>
    <m/>
    <s v="VALDA LIDIA"/>
    <n v="319"/>
    <n v="0"/>
    <s v="RH"/>
    <m/>
    <m/>
    <s v="TM  03892013  SRESRZ  VALDA LIDIA "/>
    <s v="VENTAS DEL 10/04/2012"/>
  </r>
  <r>
    <x v="3"/>
    <n v="112101"/>
    <s v="P"/>
    <s v="CONTADO"/>
    <x v="6"/>
    <x v="3"/>
    <n v="930"/>
    <n v="5079292719"/>
    <s v="SRE"/>
    <s v="CBB"/>
    <m/>
    <m/>
    <m/>
    <s v="BARRIENTOS RONALD"/>
    <n v="287"/>
    <n v="0"/>
    <s v="CS"/>
    <m/>
    <m/>
    <s v="OB  9305079292719  SRECBB  BARRIENTOS RONALD "/>
    <s v="VENTAS DEL 10/04/2012"/>
  </r>
  <r>
    <x v="3"/>
    <n v="112101"/>
    <s v="P"/>
    <s v="CONTADO"/>
    <x v="6"/>
    <x v="3"/>
    <n v="930"/>
    <n v="5079292720"/>
    <s v="SRE"/>
    <s v="CBB"/>
    <m/>
    <m/>
    <m/>
    <s v="EDUARDO BERTHA"/>
    <n v="287"/>
    <n v="0"/>
    <s v="CS"/>
    <m/>
    <m/>
    <s v="OB  9305079292720  SRECBB  EDUARDO BERTHA "/>
    <s v="VENTAS DEL 10/04/2012"/>
  </r>
  <r>
    <x v="3"/>
    <n v="112101"/>
    <s v="P"/>
    <s v="CONTADO"/>
    <x v="6"/>
    <x v="3"/>
    <n v="930"/>
    <n v="5079292721"/>
    <s v="CBB"/>
    <s v="SRE"/>
    <m/>
    <m/>
    <m/>
    <s v="BARRIENTOS RONALD"/>
    <n v="287"/>
    <n v="0"/>
    <s v="CS"/>
    <m/>
    <m/>
    <s v="OB  9305079292721  CBBSRE  BARRIENTOS RONALD "/>
    <s v="VENTAS DEL 10/04/2012"/>
  </r>
  <r>
    <x v="3"/>
    <n v="112101"/>
    <s v="P"/>
    <s v="CONTADO"/>
    <x v="6"/>
    <x v="3"/>
    <n v="930"/>
    <n v="5079292722"/>
    <s v="CBB"/>
    <s v="SRE"/>
    <m/>
    <m/>
    <m/>
    <s v="EDUARDO BERTHA"/>
    <n v="287"/>
    <n v="0"/>
    <s v="CS"/>
    <m/>
    <m/>
    <s v="OB  9305079292722  CBBSRE  EDUARDO BERTHA "/>
    <s v="VENTAS DEL 10/04/2012"/>
  </r>
  <r>
    <x v="0"/>
    <n v="112101"/>
    <s v="P"/>
    <s v="CONTADO"/>
    <x v="6"/>
    <x v="0"/>
    <n v="275"/>
    <n v="9556208883"/>
    <s v="LPB"/>
    <s v="SRE"/>
    <m/>
    <m/>
    <m/>
    <s v="CABALLERO ELIZABETH DE"/>
    <n v="332"/>
    <n v="0"/>
    <s v="CS"/>
    <m/>
    <m/>
    <s v="5L  2759556208883  LPBSRE  CABALLERO ELIZABETH DE "/>
    <s v="VENTAS DEL 10/04/2012"/>
  </r>
  <r>
    <x v="1"/>
    <n v="112101"/>
    <s v="C"/>
    <s v="ALVAREZ CARLA"/>
    <x v="7"/>
    <x v="1"/>
    <n v="0"/>
    <n v="3896147"/>
    <s v="CBB"/>
    <s v="SRE"/>
    <m/>
    <m/>
    <m/>
    <s v="SANCHEZ CARMEN"/>
    <n v="279"/>
    <n v="0"/>
    <s v="CS"/>
    <m/>
    <m/>
    <s v="TM  03896147  CBBSRE  SANCHEZ CARMEN "/>
    <s v="VENTAS DEL 11/04/2012"/>
  </r>
  <r>
    <x v="1"/>
    <n v="112101"/>
    <s v="C"/>
    <s v="ALVAREZ CARLA"/>
    <x v="7"/>
    <x v="1"/>
    <n v="0"/>
    <n v="3897279"/>
    <s v="CBB"/>
    <s v="SRE"/>
    <m/>
    <m/>
    <m/>
    <s v="FUENTES SANCHEZ CLARA MICAELA"/>
    <n v="140"/>
    <n v="0"/>
    <s v="CS"/>
    <m/>
    <m/>
    <s v="TM  03897279  CBBSRE  FUENTES SANCHEZ CLARA MICAELA "/>
    <s v="VENTAS DEL 11/04/2012"/>
  </r>
  <r>
    <x v="1"/>
    <n v="112101"/>
    <s v="C"/>
    <s v="ALVAREZ CARLA"/>
    <x v="7"/>
    <x v="1"/>
    <n v="0"/>
    <n v="3897280"/>
    <s v="CBB"/>
    <s v="SRE"/>
    <m/>
    <m/>
    <m/>
    <s v="FUENTES SANCHEZ ALAN SANTIAGO"/>
    <n v="28"/>
    <n v="0"/>
    <s v="CS"/>
    <m/>
    <m/>
    <s v="TM  03897280  CBBSRE  FUENTES SANCHEZ ALAN SANTIAGO "/>
    <s v="VENTAS DEL 11/04/2012"/>
  </r>
  <r>
    <x v="1"/>
    <n v="112101"/>
    <s v="C"/>
    <s v="ALVAREZ CARLA"/>
    <x v="7"/>
    <x v="1"/>
    <n v="0"/>
    <n v="3898077"/>
    <s v="SRE"/>
    <s v="CBB"/>
    <m/>
    <m/>
    <m/>
    <s v="VELARDE WILSON"/>
    <n v="279"/>
    <n v="0"/>
    <s v="CS"/>
    <m/>
    <m/>
    <s v="TM  03898077  SRECBB  VELARDE WILSON "/>
    <s v="VENTAS DEL 11/04/2012"/>
  </r>
  <r>
    <x v="3"/>
    <n v="112101"/>
    <s v="C"/>
    <s v="ALVAREZ CARLA"/>
    <x v="7"/>
    <x v="3"/>
    <n v="930"/>
    <n v="5079292726"/>
    <s v="CBB"/>
    <s v="SRE"/>
    <m/>
    <m/>
    <m/>
    <s v="MENDEZ JACKELINE"/>
    <n v="287"/>
    <n v="0"/>
    <s v="CS"/>
    <m/>
    <m/>
    <s v="OB  9305079292726  CBBSRE  MENDEZ JACKELINE "/>
    <s v="VENTAS DEL 11/04/2012"/>
  </r>
  <r>
    <x v="3"/>
    <n v="112101"/>
    <s v="C"/>
    <s v="ALVAREZ CARLA"/>
    <x v="7"/>
    <x v="3"/>
    <n v="930"/>
    <n v="5079292727"/>
    <s v="CBB"/>
    <s v="SRE"/>
    <m/>
    <m/>
    <m/>
    <s v="ROSALES GLADYS"/>
    <n v="287"/>
    <n v="0"/>
    <s v="CS"/>
    <m/>
    <m/>
    <s v="OB  9305079292727  CBBSRE  ROSALES GLADYS "/>
    <s v="VENTAS DEL 11/04/2012"/>
  </r>
  <r>
    <x v="3"/>
    <n v="112101"/>
    <s v="C"/>
    <s v="CALVO VARGAS SIRIAM ELDA"/>
    <x v="7"/>
    <x v="3"/>
    <n v="930"/>
    <n v="5079292724"/>
    <s v="CBB"/>
    <s v="SRE"/>
    <m/>
    <m/>
    <m/>
    <s v="MENDEZ JACKELINE"/>
    <n v="287"/>
    <n v="0"/>
    <s v="CS"/>
    <m/>
    <s v="ERROR SISTEMA BOA"/>
    <s v="OB  9305079292724  CBBSRE  MENDEZ JACKELINE "/>
    <s v="VENTAS DEL 11/04/2012"/>
  </r>
  <r>
    <x v="3"/>
    <n v="112101"/>
    <s v="C"/>
    <s v="CALVO VARGAS SIRIAM ELDA"/>
    <x v="7"/>
    <x v="3"/>
    <n v="930"/>
    <n v="5079292725"/>
    <s v="CBB"/>
    <s v="SRE"/>
    <m/>
    <m/>
    <m/>
    <s v="ROSALES GLADIS"/>
    <n v="287"/>
    <n v="0"/>
    <s v="CS"/>
    <m/>
    <s v="ERROR SISTEMA BOA"/>
    <s v="OB  9305079292725  CBBSRE  ROSALES GLADIS "/>
    <s v="VENTAS DEL 11/04/2012"/>
  </r>
  <r>
    <x v="1"/>
    <n v="112101"/>
    <s v="C"/>
    <s v="DE LA FUENTE XIMENA"/>
    <x v="7"/>
    <x v="1"/>
    <n v="0"/>
    <n v="3896231"/>
    <s v="SRZ"/>
    <s v="SRE"/>
    <m/>
    <m/>
    <m/>
    <s v="DE LA FUENTE RODRIGO"/>
    <n v="319"/>
    <n v="0"/>
    <s v="RH"/>
    <m/>
    <m/>
    <s v="TM  03896231  SRZSRE  DE LA FUENTE RODRIGO "/>
    <s v="VENTAS DEL 11/04/2012"/>
  </r>
  <r>
    <x v="1"/>
    <n v="112101"/>
    <s v="C"/>
    <s v="DE LA FUENTE XIMENA"/>
    <x v="7"/>
    <x v="1"/>
    <n v="0"/>
    <n v="3896331"/>
    <s v="SRE"/>
    <s v="BYC"/>
    <m/>
    <m/>
    <m/>
    <s v="DE LA FUENTE RODRIGO"/>
    <n v="506"/>
    <n v="0"/>
    <s v="RH"/>
    <m/>
    <m/>
    <s v="TM  03896331  SREBYC  DE LA FUENTE RODRIGO "/>
    <s v="VENTAS DEL 11/04/2012"/>
  </r>
  <r>
    <x v="4"/>
    <n v="112201"/>
    <s v="C"/>
    <s v="INSIDE"/>
    <x v="7"/>
    <x v="4"/>
    <n v="692"/>
    <n v="9556208895"/>
    <s v="VVI"/>
    <s v="ASU"/>
    <m/>
    <m/>
    <m/>
    <s v="LIEB VERENA ANNA"/>
    <n v="735.67200000000003"/>
    <n v="105.7"/>
    <s v="RH"/>
    <m/>
    <m/>
    <s v="PZ  6929556208895  VVIASU  LIEB VERENA ANNA $us 105.7"/>
    <s v="VENTAS DEL 11/04/2012"/>
  </r>
  <r>
    <x v="4"/>
    <n v="112201"/>
    <s v="C"/>
    <s v="INSIDE"/>
    <x v="7"/>
    <x v="4"/>
    <n v="692"/>
    <n v="9556208896"/>
    <s v="VVI"/>
    <s v="ASU"/>
    <m/>
    <m/>
    <m/>
    <s v="GROBMANN HANNES"/>
    <n v="735.67200000000003"/>
    <n v="105.7"/>
    <s v="RH"/>
    <m/>
    <m/>
    <s v="PZ  6929556208896  VVIASU  GROBMANN HANNES $us 105.7"/>
    <s v="VENTAS DEL 11/04/2012"/>
  </r>
  <r>
    <x v="3"/>
    <n v="112101"/>
    <s v="C"/>
    <s v="MARIANA TOURS"/>
    <x v="7"/>
    <x v="3"/>
    <n v="930"/>
    <n v="5079292729"/>
    <s v="VVI"/>
    <s v="SRE"/>
    <m/>
    <m/>
    <m/>
    <s v="BRICKNELL BERNARD"/>
    <n v="448"/>
    <n v="0"/>
    <s v="CS"/>
    <m/>
    <m/>
    <s v="OB  9305079292729  VVISRE  BRICKNELL BERNARD "/>
    <s v="VENTAS DEL 11/04/2012"/>
  </r>
  <r>
    <x v="3"/>
    <n v="112101"/>
    <s v="C"/>
    <s v="MARIANA TOURS"/>
    <x v="7"/>
    <x v="3"/>
    <n v="930"/>
    <n v="5079292730"/>
    <s v="VVI"/>
    <s v="SRE"/>
    <m/>
    <m/>
    <m/>
    <s v="BRICKNELL MARY"/>
    <n v="448"/>
    <n v="0"/>
    <s v="CS"/>
    <m/>
    <m/>
    <s v="OB  9305079292730  VVISRE  BRICKNELL MARY "/>
    <s v="VENTAS DEL 11/04/2012"/>
  </r>
  <r>
    <x v="1"/>
    <n v="112101"/>
    <s v="C"/>
    <s v="MIER LUCIO RODOLFO"/>
    <x v="7"/>
    <x v="1"/>
    <n v="0"/>
    <n v="3895685"/>
    <s v="SRE"/>
    <s v="TJA"/>
    <m/>
    <m/>
    <m/>
    <s v="MIER RODOLFO"/>
    <n v="286"/>
    <n v="0"/>
    <s v="CS"/>
    <m/>
    <m/>
    <s v="TM  03895685  SRETJA  MIER RODOLFO "/>
    <s v="VENTAS DEL 11/04/2012"/>
  </r>
  <r>
    <x v="3"/>
    <n v="112101"/>
    <s v="C"/>
    <s v="TRIBUNAL SUPREMO DE JUSTICIA"/>
    <x v="7"/>
    <x v="3"/>
    <n v="930"/>
    <n v="5079292728"/>
    <s v="LPB"/>
    <s v="CBB"/>
    <s v="VVI"/>
    <m/>
    <m/>
    <s v="HURTADO GONZALO"/>
    <n v="720"/>
    <n v="0"/>
    <s v="CS"/>
    <s v="SILVIA"/>
    <m/>
    <s v="OB  9305079292728  LPBCBBVVI  HURTADO GONZALO "/>
    <s v="VENTAS DEL 11/04/2012"/>
  </r>
  <r>
    <x v="2"/>
    <n v="112101"/>
    <s v="C"/>
    <s v="XIMENITAS TOURS"/>
    <x v="7"/>
    <x v="2"/>
    <n v="702"/>
    <n v="4500873834"/>
    <s v="SRE"/>
    <s v="TDD"/>
    <m/>
    <m/>
    <m/>
    <s v="LUQUE LEOPOLDO"/>
    <n v="1040"/>
    <n v="0"/>
    <s v="RH"/>
    <m/>
    <m/>
    <s v="A4  7024500873834  SRETDD  LUQUE LEOPOLDO "/>
    <s v="VENTAS DEL 11/04/2012"/>
  </r>
  <r>
    <x v="1"/>
    <n v="112101"/>
    <s v="C"/>
    <s v="YPFB - DISTRITO COMERCIAL SUD"/>
    <x v="7"/>
    <x v="1"/>
    <n v="0"/>
    <n v="3895576"/>
    <s v="LPB"/>
    <s v="CBB"/>
    <m/>
    <m/>
    <m/>
    <s v="ROSA FERNANDO"/>
    <n v="340"/>
    <n v="0"/>
    <s v="CS"/>
    <m/>
    <m/>
    <s v="TM  03895576  LPBCBB  ROSA FERNANDO "/>
    <s v="VENTAS DEL 11/04/2012"/>
  </r>
  <r>
    <x v="0"/>
    <n v="112101"/>
    <s v="C"/>
    <s v="YPFB - DISTRITO COMERCIAL SUD"/>
    <x v="7"/>
    <x v="0"/>
    <n v="275"/>
    <n v="9556208894"/>
    <s v="SRE"/>
    <s v="LPB"/>
    <m/>
    <m/>
    <m/>
    <s v="ROSA FERNANDO"/>
    <n v="553"/>
    <n v="0"/>
    <s v="CS"/>
    <m/>
    <m/>
    <s v="5L  2759556208894  SRELPB  ROSA FERNANDO "/>
    <s v="VENTAS DEL 11/04/2012"/>
  </r>
  <r>
    <x v="1"/>
    <n v="112101"/>
    <s v="P"/>
    <s v="CONTADO"/>
    <x v="7"/>
    <x v="1"/>
    <n v="0"/>
    <n v="3895323"/>
    <s v="SRE"/>
    <s v="CBB"/>
    <m/>
    <m/>
    <m/>
    <s v="ENCINAS ORLANDO"/>
    <n v="167"/>
    <n v="0"/>
    <s v="RH"/>
    <m/>
    <m/>
    <s v="TM  03895323  SRECBB  ENCINAS ORLANDO "/>
    <s v="VENTAS DEL 11/04/2012"/>
  </r>
  <r>
    <x v="1"/>
    <n v="112101"/>
    <s v="P"/>
    <s v="CONTADO"/>
    <x v="7"/>
    <x v="1"/>
    <n v="0"/>
    <n v="3895948"/>
    <s v="SRE"/>
    <s v="SRZ"/>
    <m/>
    <m/>
    <m/>
    <s v="MAYORGA HUGO"/>
    <n v="191"/>
    <n v="0"/>
    <s v="CS"/>
    <m/>
    <m/>
    <s v="TM  03895948  SRESRZ  MAYORGA HUGO "/>
    <s v="VENTAS DEL 11/04/2012"/>
  </r>
  <r>
    <x v="1"/>
    <n v="112101"/>
    <s v="P"/>
    <s v="CONTADO"/>
    <x v="7"/>
    <x v="1"/>
    <n v="0"/>
    <n v="3895949"/>
    <s v="SRE"/>
    <s v="SRZ"/>
    <m/>
    <m/>
    <m/>
    <s v="MEDOZA AMADA"/>
    <n v="191"/>
    <n v="0"/>
    <s v="CS"/>
    <m/>
    <m/>
    <s v="TM  03895949  SRESRZ  MEDOZA AMADA "/>
    <s v="VENTAS DEL 11/04/2012"/>
  </r>
  <r>
    <x v="1"/>
    <n v="112101"/>
    <s v="P"/>
    <s v="CONTADO"/>
    <x v="7"/>
    <x v="1"/>
    <n v="0"/>
    <n v="3896272"/>
    <s v="SRE"/>
    <s v="CBB"/>
    <m/>
    <m/>
    <m/>
    <s v="ESTRADA AMALIA"/>
    <n v="251"/>
    <n v="0"/>
    <s v="CS"/>
    <m/>
    <m/>
    <s v="TM  03896272  SRECBB  ESTRADA AMALIA "/>
    <s v="VENTAS DEL 11/04/2012"/>
  </r>
  <r>
    <x v="1"/>
    <n v="112101"/>
    <s v="P"/>
    <s v="CONTADO"/>
    <x v="7"/>
    <x v="1"/>
    <n v="0"/>
    <n v="3896273"/>
    <s v="SRE"/>
    <s v="CBB"/>
    <m/>
    <m/>
    <m/>
    <s v="VACA PABLO DAVID"/>
    <n v="140"/>
    <n v="0"/>
    <s v="CS"/>
    <m/>
    <m/>
    <s v="TM  03896273  SRECBB  VACA PABLO DAVID "/>
    <s v="VENTAS DEL 11/04/2012"/>
  </r>
  <r>
    <x v="1"/>
    <n v="112101"/>
    <s v="P"/>
    <s v="CONTADO"/>
    <x v="7"/>
    <x v="1"/>
    <n v="0"/>
    <n v="3896274"/>
    <s v="CBB"/>
    <s v="SRE"/>
    <m/>
    <m/>
    <m/>
    <s v="ESTRADA AMALIA"/>
    <n v="251"/>
    <n v="0"/>
    <s v="CS"/>
    <m/>
    <m/>
    <s v="TM  03896274  CBBSRE  ESTRADA AMALIA "/>
    <s v="VENTAS DEL 11/04/2012"/>
  </r>
  <r>
    <x v="1"/>
    <n v="112101"/>
    <s v="P"/>
    <s v="CONTADO"/>
    <x v="7"/>
    <x v="1"/>
    <n v="0"/>
    <n v="3896275"/>
    <s v="CBB"/>
    <s v="SRE"/>
    <m/>
    <m/>
    <m/>
    <s v="VACA PABLO DAVID"/>
    <n v="140"/>
    <n v="0"/>
    <s v="CS"/>
    <m/>
    <m/>
    <s v="TM  03896275  CBBSRE  VACA PABLO DAVID "/>
    <s v="VENTAS DEL 11/04/2012"/>
  </r>
  <r>
    <x v="1"/>
    <n v="112101"/>
    <s v="P"/>
    <s v="CONTADO"/>
    <x v="7"/>
    <x v="1"/>
    <n v="0"/>
    <n v="3896279"/>
    <s v="SRE"/>
    <s v="CBB"/>
    <m/>
    <m/>
    <m/>
    <s v="CAPRILES ZUNILDA"/>
    <n v="167"/>
    <n v="0"/>
    <s v="CS"/>
    <m/>
    <m/>
    <s v="TM  03896279  SRECBB  CAPRILES ZUNILDA "/>
    <s v="VENTAS DEL 11/04/2012"/>
  </r>
  <r>
    <x v="1"/>
    <n v="112101"/>
    <s v="P"/>
    <s v="CONTADO"/>
    <x v="7"/>
    <x v="1"/>
    <n v="0"/>
    <n v="3896940"/>
    <s v="SRE"/>
    <s v="CBB"/>
    <m/>
    <m/>
    <m/>
    <s v="HERRERA FILEMON"/>
    <n v="167"/>
    <n v="0"/>
    <s v="CS"/>
    <m/>
    <m/>
    <s v="TM  03896940  SRECBB  HERRERA FILEMON "/>
    <s v="VENTAS DEL 11/04/2012"/>
  </r>
  <r>
    <x v="1"/>
    <n v="112101"/>
    <s v="P"/>
    <s v="CONTADO"/>
    <x v="7"/>
    <x v="1"/>
    <n v="0"/>
    <n v="3896941"/>
    <s v="SRE"/>
    <s v="CBB"/>
    <m/>
    <m/>
    <m/>
    <s v="TORREZ JANETH"/>
    <n v="279"/>
    <n v="0"/>
    <s v="CS"/>
    <m/>
    <m/>
    <s v="TM  03896941  SRECBB  TORREZ JANETH "/>
    <s v="VENTAS DEL 11/04/2012"/>
  </r>
  <r>
    <x v="1"/>
    <n v="112101"/>
    <s v="P"/>
    <s v="CONTADO"/>
    <x v="7"/>
    <x v="1"/>
    <n v="0"/>
    <n v="3897003"/>
    <s v="SRE"/>
    <s v="CBB"/>
    <m/>
    <m/>
    <m/>
    <s v="GARRON JADIEL"/>
    <n v="167"/>
    <n v="0"/>
    <s v="CS"/>
    <m/>
    <m/>
    <s v="TM  03897003  SRECBB  GARRON JADIEL "/>
    <s v="VENTAS DEL 11/04/2012"/>
  </r>
  <r>
    <x v="12"/>
    <n v="112201"/>
    <s v="TV"/>
    <s v="TARJETA BSP"/>
    <x v="7"/>
    <x v="12"/>
    <n v="45"/>
    <n v="9556208897"/>
    <s v="VVI"/>
    <s v="SCL"/>
    <s v="VVI"/>
    <m/>
    <m/>
    <s v="VALVERDE MAYDA"/>
    <n v="2248.7760000000003"/>
    <n v="323.10000000000002"/>
    <s v="CS"/>
    <m/>
    <m/>
    <s v="LA  459556208897  VVISCLVVI  VALVERDE MAYDA $us 323.1"/>
    <s v="VENTAS DEL 11/04/2012"/>
  </r>
  <r>
    <x v="1"/>
    <n v="112101"/>
    <s v="C"/>
    <s v="ACADEMIA LATINOAMERICANA"/>
    <x v="8"/>
    <x v="1"/>
    <n v="0"/>
    <n v="3899075"/>
    <s v="LPB"/>
    <s v="SRE"/>
    <m/>
    <m/>
    <m/>
    <s v="FOBE ISALINE"/>
    <n v="420"/>
    <n v="0"/>
    <s v="RH"/>
    <m/>
    <m/>
    <s v="TM  03899075  LPBSRE  FOBE ISALINE "/>
    <s v="VENTAS DEL 12/04/2012"/>
  </r>
  <r>
    <x v="1"/>
    <n v="112101"/>
    <s v="C"/>
    <s v="ALVAREZ CARLA"/>
    <x v="8"/>
    <x v="1"/>
    <n v="0"/>
    <n v="3899407"/>
    <s v="CBB"/>
    <s v="LPB"/>
    <m/>
    <m/>
    <m/>
    <s v="TRIGOSO CHRISTIAN"/>
    <n v="306"/>
    <n v="0"/>
    <s v="CS"/>
    <m/>
    <m/>
    <s v="TM  03899407  CBBLPB  TRIGOSO CHRISTIAN "/>
    <s v="VENTAS DEL 12/04/2012"/>
  </r>
  <r>
    <x v="1"/>
    <n v="112101"/>
    <s v="C"/>
    <s v="ALVAREZ CARLA"/>
    <x v="8"/>
    <x v="1"/>
    <n v="0"/>
    <n v="3899425"/>
    <s v="CBB"/>
    <s v="SRE"/>
    <m/>
    <m/>
    <m/>
    <s v="VELARDE WILSON "/>
    <n v="279"/>
    <n v="0"/>
    <s v="CS"/>
    <m/>
    <m/>
    <s v="TM  03899425  CBBSRE  VELARDE WILSON  "/>
    <s v="VENTAS DEL 12/04/2012"/>
  </r>
  <r>
    <x v="1"/>
    <n v="112101"/>
    <s v="C"/>
    <s v="ALVAREZ CARLA"/>
    <x v="8"/>
    <x v="1"/>
    <n v="0"/>
    <n v="38994063"/>
    <s v="LPB"/>
    <s v="CBB"/>
    <m/>
    <m/>
    <m/>
    <s v="TRIGOSO CHRISTIAN"/>
    <n v="306"/>
    <n v="0"/>
    <s v="CS"/>
    <m/>
    <m/>
    <s v="TM  038994063  LPBCBB  TRIGOSO CHRISTIAN "/>
    <s v="VENTAS DEL 12/04/2012"/>
  </r>
  <r>
    <x v="1"/>
    <n v="112101"/>
    <s v="C"/>
    <s v="BOHORQUEZ BARRIENTOS FRANCO"/>
    <x v="8"/>
    <x v="1"/>
    <n v="0"/>
    <n v="3901277"/>
    <s v="SRE"/>
    <s v="SRZ"/>
    <m/>
    <m/>
    <m/>
    <s v="BOHORQUEZ FRANCO"/>
    <n v="319"/>
    <n v="0"/>
    <s v="RH"/>
    <m/>
    <m/>
    <s v="TM  03901277  SRESRZ  BOHORQUEZ FRANCO "/>
    <s v="VENTAS DEL 12/04/2012"/>
  </r>
  <r>
    <x v="1"/>
    <n v="112101"/>
    <s v="C"/>
    <s v="CABALLERO BARRON ALBERTO"/>
    <x v="8"/>
    <x v="1"/>
    <n v="0"/>
    <n v="3898473"/>
    <s v="SRE"/>
    <s v="CBB"/>
    <m/>
    <m/>
    <m/>
    <s v="CABALLERO GABRIELA"/>
    <n v="279"/>
    <n v="0"/>
    <s v="RH"/>
    <m/>
    <m/>
    <s v="TM  03898473  SRECBB  CABALLERO GABRIELA "/>
    <s v="VENTAS DEL 12/04/2012"/>
  </r>
  <r>
    <x v="1"/>
    <n v="112101"/>
    <s v="C"/>
    <s v="INSIDE"/>
    <x v="8"/>
    <x v="1"/>
    <n v="0"/>
    <n v="3899095"/>
    <s v="SRE"/>
    <s v="CBB"/>
    <s v="LPB"/>
    <m/>
    <m/>
    <s v="LOAYZA TERESA"/>
    <n v="252"/>
    <n v="0"/>
    <s v="MJ"/>
    <m/>
    <m/>
    <s v="TM  03899095  SRECBBLPB  LOAYZA TERESA "/>
    <s v="VENTAS DEL 12/04/2012"/>
  </r>
  <r>
    <x v="1"/>
    <n v="112101"/>
    <s v="C"/>
    <s v="INSIDE"/>
    <x v="8"/>
    <x v="1"/>
    <n v="0"/>
    <n v="3899097"/>
    <s v="SRE"/>
    <s v="CBB"/>
    <s v="LPB"/>
    <m/>
    <m/>
    <s v="CUETO ANTONIO"/>
    <n v="252"/>
    <n v="0"/>
    <s v="MJ"/>
    <m/>
    <m/>
    <s v="TM  03899097  SRECBBLPB  CUETO ANTONIO "/>
    <s v="VENTAS DEL 12/04/2012"/>
  </r>
  <r>
    <x v="1"/>
    <n v="112101"/>
    <s v="C"/>
    <s v="INSIDE"/>
    <x v="8"/>
    <x v="1"/>
    <n v="0"/>
    <n v="3901050"/>
    <s v="CBB"/>
    <s v="SRE"/>
    <m/>
    <m/>
    <m/>
    <s v="PEREZ JESUS"/>
    <n v="167"/>
    <n v="0"/>
    <s v="CS"/>
    <m/>
    <m/>
    <s v="TM  03901050  CBBSRE  PEREZ JESUS "/>
    <s v="VENTAS DEL 12/04/2012"/>
  </r>
  <r>
    <x v="3"/>
    <n v="112101"/>
    <s v="C"/>
    <s v="MADI TOURS"/>
    <x v="8"/>
    <x v="3"/>
    <n v="930"/>
    <n v="5079292731"/>
    <s v="SRE"/>
    <s v="LPB"/>
    <s v="CBB"/>
    <s v="SRE"/>
    <m/>
    <s v="DE CORMIS JORGE"/>
    <n v="619"/>
    <n v="0"/>
    <s v="CS"/>
    <m/>
    <m/>
    <s v="OB  9305079292731  SRELPBCBBSRE  DE CORMIS JORGE "/>
    <s v="VENTAS DEL 12/04/2012"/>
  </r>
  <r>
    <x v="1"/>
    <n v="112101"/>
    <s v="C"/>
    <s v="REYES SERRUDO DE ROMERO ANA MARIA"/>
    <x v="8"/>
    <x v="1"/>
    <n v="0"/>
    <n v="3898452"/>
    <s v="SRE"/>
    <s v="SRZ"/>
    <m/>
    <m/>
    <m/>
    <s v="HAQUIN ALEX"/>
    <n v="287"/>
    <n v="0"/>
    <s v="RH"/>
    <m/>
    <m/>
    <s v="TM  03898452  SRESRZ  HAQUIN ALEX "/>
    <s v="VENTAS DEL 12/04/2012"/>
  </r>
  <r>
    <x v="1"/>
    <n v="112101"/>
    <s v="C"/>
    <s v="REYES SERRUDO DE ROMERO ANA MARIA"/>
    <x v="8"/>
    <x v="1"/>
    <n v="0"/>
    <n v="3898453"/>
    <s v="SRZ"/>
    <s v="SRE"/>
    <m/>
    <m/>
    <m/>
    <s v="HAQUIN ALEX"/>
    <n v="287"/>
    <n v="0"/>
    <s v="RH"/>
    <m/>
    <m/>
    <s v="TM  03898453  SRZSRE  HAQUIN ALEX "/>
    <s v="VENTAS DEL 12/04/2012"/>
  </r>
  <r>
    <x v="1"/>
    <n v="112101"/>
    <s v="C"/>
    <s v="RODRIGUEZ PANIAGUA ELENA"/>
    <x v="8"/>
    <x v="1"/>
    <n v="0"/>
    <n v="3898701"/>
    <s v="SRZ"/>
    <s v="SRE"/>
    <m/>
    <m/>
    <m/>
    <s v="BRITO LUZ CRISTINA"/>
    <n v="319"/>
    <n v="0"/>
    <s v="RH"/>
    <m/>
    <m/>
    <s v="TM  03898701  SRZSRE  BRITO LUZ CRISTINA "/>
    <s v="VENTAS DEL 12/04/2012"/>
  </r>
  <r>
    <x v="1"/>
    <n v="112101"/>
    <s v="C"/>
    <s v="RODRIGUEZ PANIAGUA ELENA"/>
    <x v="8"/>
    <x v="1"/>
    <n v="0"/>
    <n v="3898702"/>
    <s v="SRZ"/>
    <s v="SRE"/>
    <m/>
    <m/>
    <m/>
    <s v="GONZALES SHARY"/>
    <n v="319"/>
    <n v="0"/>
    <s v="RH"/>
    <m/>
    <m/>
    <s v="TM  03898702  SRZSRE  GONZALES SHARY "/>
    <s v="VENTAS DEL 12/04/2012"/>
  </r>
  <r>
    <x v="1"/>
    <n v="112101"/>
    <s v="C"/>
    <s v="RODRIGUEZ PANIAGUA ELENA"/>
    <x v="8"/>
    <x v="1"/>
    <n v="0"/>
    <n v="3901982"/>
    <s v="SRE"/>
    <s v="CBB"/>
    <m/>
    <m/>
    <m/>
    <s v="PALENQUE LUCILA"/>
    <n v="167"/>
    <n v="0"/>
    <s v="RH"/>
    <m/>
    <m/>
    <s v="TM  03901982  SRECBB  PALENQUE LUCILA "/>
    <s v="VENTAS DEL 12/04/2012"/>
  </r>
  <r>
    <x v="1"/>
    <n v="112101"/>
    <s v="C"/>
    <s v="SOLARSA TOURS"/>
    <x v="8"/>
    <x v="1"/>
    <n v="0"/>
    <n v="3898675"/>
    <s v="VVI"/>
    <s v="SRE"/>
    <m/>
    <m/>
    <m/>
    <s v="CONTRERAS ANGEL"/>
    <n v="191"/>
    <n v="0"/>
    <s v="RH"/>
    <m/>
    <m/>
    <s v="TM  03898675  VVISRE  CONTRERAS ANGEL "/>
    <s v="VENTAS DEL 12/04/2012"/>
  </r>
  <r>
    <x v="1"/>
    <n v="112101"/>
    <s v="C"/>
    <s v="SOLARSA TOURS"/>
    <x v="8"/>
    <x v="1"/>
    <n v="0"/>
    <n v="3899248"/>
    <s v="SRE"/>
    <s v="CBB"/>
    <m/>
    <m/>
    <m/>
    <s v="SCHUTT SAMAY"/>
    <n v="279"/>
    <n v="0"/>
    <s v="CS"/>
    <m/>
    <m/>
    <s v="TM  03899248  SRECBB  SCHUTT SAMAY "/>
    <s v="VENTAS DEL 12/04/2012"/>
  </r>
  <r>
    <x v="0"/>
    <n v="112101"/>
    <s v="C"/>
    <s v="SOLARSA TOURS"/>
    <x v="8"/>
    <x v="0"/>
    <n v="275"/>
    <n v="9556208898"/>
    <s v="SRE"/>
    <s v="VVI"/>
    <m/>
    <m/>
    <m/>
    <s v="CONTRERAS ANGEL"/>
    <n v="243"/>
    <n v="0"/>
    <s v="RH"/>
    <m/>
    <m/>
    <s v="5L  2759556208898  SREVVI  CONTRERAS ANGEL "/>
    <s v="VENTAS DEL 12/04/2012"/>
  </r>
  <r>
    <x v="5"/>
    <n v="112201"/>
    <s v="C"/>
    <s v="SOLARSA TOURS"/>
    <x v="8"/>
    <x v="5"/>
    <n v="127"/>
    <n v="9556208899"/>
    <s v="VVI"/>
    <s v="GRU"/>
    <m/>
    <m/>
    <m/>
    <s v="LESCANO TITO FELIX"/>
    <n v="1664.136"/>
    <n v="239.1"/>
    <s v="CS"/>
    <m/>
    <m/>
    <s v="G3  1279556208899  VVIGRU  LESCANO TITO FELIX $us 239.1"/>
    <s v="VENTAS DEL 12/04/2012"/>
  </r>
  <r>
    <x v="4"/>
    <n v="112201"/>
    <s v="C"/>
    <s v="SOLARSA TOURS"/>
    <x v="8"/>
    <x v="4"/>
    <n v="692"/>
    <n v="9556216400"/>
    <s v="GRU"/>
    <s v="MAD"/>
    <m/>
    <m/>
    <m/>
    <s v="LESCANO TITO FELIX"/>
    <n v="9291.6"/>
    <n v="1335"/>
    <s v="CS"/>
    <m/>
    <m/>
    <s v="PZ  6929556216400  GRUMAD  LESCANO TITO FELIX $us 1335"/>
    <s v="VENTAS DEL 12/04/2012"/>
  </r>
  <r>
    <x v="11"/>
    <n v="112201"/>
    <s v="C"/>
    <s v="VIAJES Y TURISMO SAN MARTIN"/>
    <x v="8"/>
    <x v="11"/>
    <n v="605"/>
    <n v="9556216405"/>
    <s v="LPB"/>
    <s v="SCL"/>
    <m/>
    <m/>
    <m/>
    <s v="ARANCIBIA SOLIZ BERTHA"/>
    <n v="1559.7359999999999"/>
    <n v="224.1"/>
    <s v="RH"/>
    <m/>
    <m/>
    <s v="H2  6059556216405  LPBSCL  ARANCIBIA SOLIZ BERTHA $us 224.1"/>
    <s v="VENTAS DEL 12/04/2012"/>
  </r>
  <r>
    <x v="11"/>
    <n v="112201"/>
    <s v="C"/>
    <s v="VIAJES Y TURISMO SAN MARTIN"/>
    <x v="8"/>
    <x v="11"/>
    <n v="605"/>
    <n v="9556216406"/>
    <s v="LPB"/>
    <s v="SCL"/>
    <m/>
    <m/>
    <m/>
    <s v="PINTO ARANCIBIA MATIAS"/>
    <n v="1151.8799999999999"/>
    <n v="165.5"/>
    <s v="RH"/>
    <m/>
    <m/>
    <s v="H2  6059556216406  LPBSCL  PINTO ARANCIBIA MATIAS $us 165.5"/>
    <s v="VENTAS DEL 12/04/2012"/>
  </r>
  <r>
    <x v="1"/>
    <n v="112101"/>
    <s v="C"/>
    <s v="ZARATE LAGRAVA RUBEN DARIO"/>
    <x v="8"/>
    <x v="1"/>
    <n v="0"/>
    <n v="3901265"/>
    <s v="SRE"/>
    <s v="SRZ"/>
    <m/>
    <m/>
    <m/>
    <s v="ZARTAE RUBEN"/>
    <n v="319"/>
    <n v="0"/>
    <s v="MJ"/>
    <m/>
    <m/>
    <s v="TM  03901265  SRESRZ  ZARTAE RUBEN "/>
    <s v="VENTAS DEL 12/04/2012"/>
  </r>
  <r>
    <x v="1"/>
    <n v="112101"/>
    <s v="C"/>
    <s v="ZARATE LAGRAVA RUBEN DARIO"/>
    <x v="8"/>
    <x v="1"/>
    <n v="0"/>
    <n v="3901270"/>
    <s v="SRZ"/>
    <s v="CBB"/>
    <m/>
    <m/>
    <m/>
    <s v="ZARATE RUBEN"/>
    <n v="428"/>
    <n v="0"/>
    <s v="MJ"/>
    <m/>
    <m/>
    <s v="TM  03901270  SRZCBB  ZARATE RUBEN "/>
    <s v="VENTAS DEL 12/04/2012"/>
  </r>
  <r>
    <x v="1"/>
    <n v="112101"/>
    <s v="P"/>
    <s v="CONTADO"/>
    <x v="8"/>
    <x v="1"/>
    <n v="0"/>
    <n v="3898721"/>
    <s v="SRE"/>
    <s v="SRZ"/>
    <m/>
    <m/>
    <m/>
    <s v="SANDI FABIOLA"/>
    <n v="319"/>
    <n v="0"/>
    <s v="RH"/>
    <m/>
    <m/>
    <s v="TM  03898721  SRESRZ  SANDI FABIOLA "/>
    <s v="VENTAS DEL 12/04/2012"/>
  </r>
  <r>
    <x v="1"/>
    <n v="112101"/>
    <s v="P"/>
    <s v="CONTADO"/>
    <x v="8"/>
    <x v="1"/>
    <n v="0"/>
    <n v="3898722"/>
    <s v="SRE"/>
    <s v="SRZ"/>
    <m/>
    <m/>
    <m/>
    <s v="CASTILLO FERNANDO"/>
    <n v="160"/>
    <n v="0"/>
    <s v="RH"/>
    <m/>
    <m/>
    <s v="TM  03898722  SRESRZ  CASTILLO FERNANDO "/>
    <s v="VENTAS DEL 12/04/2012"/>
  </r>
  <r>
    <x v="1"/>
    <n v="112101"/>
    <s v="P"/>
    <s v="CONTADO"/>
    <x v="8"/>
    <x v="1"/>
    <n v="0"/>
    <n v="3899050"/>
    <s v="SRE"/>
    <s v="SRZ"/>
    <m/>
    <m/>
    <m/>
    <s v="PEÑARANDA MARIA LUISA"/>
    <n v="319"/>
    <n v="0"/>
    <s v="RH"/>
    <m/>
    <m/>
    <s v="TM  03899050  SRESRZ  PEÑARANDA MARIA LUISA "/>
    <s v="VENTAS DEL 12/04/2012"/>
  </r>
  <r>
    <x v="1"/>
    <n v="112101"/>
    <s v="P"/>
    <s v="CONTADO"/>
    <x v="8"/>
    <x v="1"/>
    <n v="0"/>
    <n v="3899051"/>
    <s v="SRE"/>
    <s v="SRZ"/>
    <m/>
    <m/>
    <m/>
    <s v="LOPEZ ALEJANDRA"/>
    <n v="32"/>
    <n v="0"/>
    <s v="RH"/>
    <m/>
    <m/>
    <s v="TM  03899051  SRESRZ  LOPEZ ALEJANDRA "/>
    <s v="VENTAS DEL 12/04/2012"/>
  </r>
  <r>
    <x v="1"/>
    <n v="112101"/>
    <s v="P"/>
    <s v="CONTADO"/>
    <x v="8"/>
    <x v="1"/>
    <n v="0"/>
    <n v="3899144"/>
    <s v="SRE"/>
    <s v="SRZ"/>
    <m/>
    <m/>
    <m/>
    <s v="GUZMAN FORENZA ANA CORINA"/>
    <n v="319"/>
    <n v="0"/>
    <s v="RH"/>
    <m/>
    <m/>
    <s v="TM  03899144  SRESRZ  GUZMAN FORENZA ANA CORINA "/>
    <s v="VENTAS DEL 12/04/2012"/>
  </r>
  <r>
    <x v="1"/>
    <n v="112101"/>
    <s v="P"/>
    <s v="CONTADO"/>
    <x v="8"/>
    <x v="1"/>
    <n v="0"/>
    <n v="3899145"/>
    <s v="SRE"/>
    <s v="SRZ"/>
    <m/>
    <m/>
    <m/>
    <s v="FORENZA ARTUNDUAGA ANA"/>
    <n v="191"/>
    <n v="0"/>
    <s v="RH"/>
    <m/>
    <m/>
    <s v="TM  03899145  SRESRZ  FORENZA ARTUNDUAGA ANA "/>
    <s v="VENTAS DEL 12/04/2012"/>
  </r>
  <r>
    <x v="1"/>
    <n v="112101"/>
    <s v="P"/>
    <s v="CONTADO"/>
    <x v="8"/>
    <x v="1"/>
    <n v="0"/>
    <n v="3899356"/>
    <s v="SRE"/>
    <s v="SRZ"/>
    <m/>
    <m/>
    <m/>
    <s v="VASQUEZ CAMPO TANIA"/>
    <n v="287"/>
    <n v="0"/>
    <s v="RH"/>
    <m/>
    <m/>
    <s v="TM  03899356  SRESRZ  VASQUEZ CAMPO TANIA "/>
    <s v="VENTAS DEL 12/04/2012"/>
  </r>
  <r>
    <x v="1"/>
    <n v="112101"/>
    <s v="P"/>
    <s v="CONTADO"/>
    <x v="8"/>
    <x v="1"/>
    <n v="0"/>
    <n v="3899357"/>
    <s v="SRZ"/>
    <s v="SRE"/>
    <m/>
    <m/>
    <m/>
    <s v="VASQUEZ CAMPO TANIA"/>
    <n v="287"/>
    <n v="0"/>
    <s v="RH"/>
    <m/>
    <m/>
    <s v="TM  03899357  SRZSRE  VASQUEZ CAMPO TANIA "/>
    <s v="VENTAS DEL 12/04/2012"/>
  </r>
  <r>
    <x v="1"/>
    <n v="112101"/>
    <s v="P"/>
    <s v="CONTADO"/>
    <x v="8"/>
    <x v="1"/>
    <n v="0"/>
    <n v="3899666"/>
    <s v="SRE"/>
    <s v="SRZ"/>
    <m/>
    <m/>
    <m/>
    <s v="BOBARIN CONDE ELVA"/>
    <n v="287"/>
    <n v="0"/>
    <s v="RH"/>
    <m/>
    <m/>
    <s v="TM  03899666  SRESRZ  BOBARIN CONDE ELVA "/>
    <s v="VENTAS DEL 12/04/2012"/>
  </r>
  <r>
    <x v="1"/>
    <n v="112101"/>
    <s v="P"/>
    <s v="CONTADO"/>
    <x v="8"/>
    <x v="1"/>
    <n v="0"/>
    <n v="3899667"/>
    <s v="VVI"/>
    <s v="SRE"/>
    <m/>
    <m/>
    <m/>
    <s v="BOBARIN CONDE ELVA"/>
    <n v="287"/>
    <n v="0"/>
    <s v="RH"/>
    <m/>
    <m/>
    <s v="TM  03899667  VVISRE  BOBARIN CONDE ELVA "/>
    <s v="VENTAS DEL 12/04/2012"/>
  </r>
  <r>
    <x v="1"/>
    <n v="112101"/>
    <s v="P"/>
    <s v="CONTADO"/>
    <x v="8"/>
    <x v="1"/>
    <n v="0"/>
    <n v="3901187"/>
    <s v="SRE"/>
    <s v="CBB"/>
    <s v="LPB"/>
    <m/>
    <m/>
    <s v="VILLEGAS SIMON"/>
    <n v="420"/>
    <n v="0"/>
    <s v="RH"/>
    <m/>
    <m/>
    <s v="TM  03901187  SRECBBLPB  VILLEGAS SIMON "/>
    <s v="VENTAS DEL 12/04/2012"/>
  </r>
  <r>
    <x v="1"/>
    <n v="112101"/>
    <s v="P"/>
    <s v="CONTADO"/>
    <x v="8"/>
    <x v="1"/>
    <n v="0"/>
    <n v="3901228"/>
    <s v="SRE"/>
    <s v="SRZ"/>
    <m/>
    <m/>
    <m/>
    <s v="AVILES ZAMORANO DE ELSA"/>
    <n v="191"/>
    <n v="0"/>
    <s v="AN"/>
    <m/>
    <m/>
    <s v="TM  03901228  SRESRZ  AVILES ZAMORANO DE ELSA "/>
    <s v="VENTAS DEL 12/04/2012"/>
  </r>
  <r>
    <x v="1"/>
    <n v="112101"/>
    <s v="P"/>
    <s v="CONTADO"/>
    <x v="8"/>
    <x v="1"/>
    <n v="0"/>
    <n v="3901229"/>
    <s v="SRE"/>
    <s v="SRZ"/>
    <m/>
    <m/>
    <m/>
    <s v="AVILES RUA CARLOS"/>
    <n v="191"/>
    <n v="0"/>
    <m/>
    <m/>
    <m/>
    <s v="TM  03901229  SRESRZ  AVILES RUA CARLOS "/>
    <s v="VENTAS DEL 12/04/2012"/>
  </r>
  <r>
    <x v="1"/>
    <n v="112101"/>
    <s v="P"/>
    <s v="CONTADO"/>
    <x v="8"/>
    <x v="1"/>
    <n v="0"/>
    <n v="3901230"/>
    <s v="SRZ"/>
    <s v="SRE"/>
    <m/>
    <m/>
    <m/>
    <s v="AVILES ZAMORANO DE ELSA"/>
    <n v="191"/>
    <n v="0"/>
    <m/>
    <m/>
    <m/>
    <s v="TM  03901230  SRZSRE  AVILES ZAMORANO DE ELSA "/>
    <s v="VENTAS DEL 12/04/2012"/>
  </r>
  <r>
    <x v="1"/>
    <n v="112101"/>
    <s v="P"/>
    <s v="CONTADO"/>
    <x v="8"/>
    <x v="1"/>
    <n v="0"/>
    <n v="3901231"/>
    <s v="SRZ"/>
    <s v="SRE"/>
    <m/>
    <m/>
    <m/>
    <s v="AVILES RUA CARLOS"/>
    <n v="191"/>
    <n v="0"/>
    <m/>
    <m/>
    <m/>
    <s v="TM  03901231  SRZSRE  AVILES RUA CARLOS "/>
    <s v="VENTAS DEL 12/04/2012"/>
  </r>
  <r>
    <x v="3"/>
    <n v="112101"/>
    <s v="P"/>
    <s v="CONTADO"/>
    <x v="8"/>
    <x v="3"/>
    <n v="930"/>
    <n v="5079292732"/>
    <s v="SRE"/>
    <s v="LPB"/>
    <s v="CBB"/>
    <s v="SRE"/>
    <m/>
    <s v="BRACAMONTE EDGAR"/>
    <n v="1007"/>
    <n v="0"/>
    <s v="CS"/>
    <m/>
    <m/>
    <s v="OB  9305079292732  SRELPBCBBSRE  BRACAMONTE EDGAR "/>
    <s v="VENTAS DEL 12/04/2012"/>
  </r>
  <r>
    <x v="0"/>
    <n v="112101"/>
    <s v="P"/>
    <s v="CONTADO"/>
    <x v="8"/>
    <x v="0"/>
    <n v="275"/>
    <n v="9556216402"/>
    <s v="SRE"/>
    <s v="VVI"/>
    <m/>
    <m/>
    <m/>
    <s v="VASQUEZ NANCY"/>
    <n v="311"/>
    <n v="0"/>
    <s v="RH"/>
    <m/>
    <m/>
    <s v="5L  2759556216402  SREVVI  VASQUEZ NANCY "/>
    <s v="VENTAS DEL 12/04/2012"/>
  </r>
  <r>
    <x v="4"/>
    <n v="112201"/>
    <s v="TV"/>
    <s v="TARJETA BSP"/>
    <x v="8"/>
    <x v="4"/>
    <n v="692"/>
    <n v="9556216403"/>
    <s v="VVI"/>
    <s v="ASU"/>
    <s v="EZE"/>
    <m/>
    <m/>
    <s v="TAYLOR DAMIEN"/>
    <n v="1208.2559999999999"/>
    <n v="173.6"/>
    <s v="RH"/>
    <m/>
    <m/>
    <s v="PZ  6929556216403  VVIASUEZE  TAYLOR DAMIEN $us 173.6"/>
    <s v="VENTAS DEL 12/04/2012"/>
  </r>
  <r>
    <x v="4"/>
    <n v="112201"/>
    <s v="TV"/>
    <s v="TARJETA BSP"/>
    <x v="8"/>
    <x v="4"/>
    <n v="692"/>
    <n v="9556216404"/>
    <s v="VVI"/>
    <s v="ASU"/>
    <s v="EZE"/>
    <m/>
    <m/>
    <s v="WESTON REBECCA"/>
    <n v="1208.2559999999999"/>
    <n v="173.6"/>
    <s v="RH"/>
    <m/>
    <m/>
    <s v="PZ  6929556216404  VVIASUEZE  WESTON REBECCA $us 173.6"/>
    <s v="VENTAS DEL 12/04/2012"/>
  </r>
  <r>
    <x v="1"/>
    <n v="112101"/>
    <s v="C"/>
    <s v="BANCO BISA"/>
    <x v="9"/>
    <x v="1"/>
    <n v="0"/>
    <n v="3904647"/>
    <s v="LPB"/>
    <s v="SRE"/>
    <m/>
    <m/>
    <m/>
    <s v="SANABRIA LISSETT"/>
    <n v="420"/>
    <n v="0"/>
    <s v="CS"/>
    <m/>
    <m/>
    <s v="TM  03904647  LPBSRE  SANABRIA LISSETT "/>
    <s v="VENTAS DEL 13/04/2012"/>
  </r>
  <r>
    <x v="3"/>
    <n v="112101"/>
    <s v="C"/>
    <s v="BANCO BISA"/>
    <x v="9"/>
    <x v="3"/>
    <n v="930"/>
    <n v="5079292736"/>
    <s v="SRE"/>
    <s v="LPB"/>
    <m/>
    <m/>
    <m/>
    <s v="SANABRIA LISSETT"/>
    <n v="485"/>
    <n v="0"/>
    <s v="RH"/>
    <m/>
    <m/>
    <s v="OB  9305079292736  SRELPB  SANABRIA LISSETT "/>
    <s v="VENTAS DEL 13/04/2012"/>
  </r>
  <r>
    <x v="1"/>
    <n v="112101"/>
    <s v="C"/>
    <s v="CAJA PETROLERA"/>
    <x v="9"/>
    <x v="1"/>
    <n v="0"/>
    <n v="3901027"/>
    <s v="SRZ"/>
    <s v="SRE"/>
    <m/>
    <m/>
    <m/>
    <s v="MEDRANO KARINA"/>
    <n v="319"/>
    <n v="0"/>
    <s v="RH"/>
    <m/>
    <m/>
    <s v="TM  03901027  SRZSRE  MEDRANO KARINA "/>
    <s v="VENTAS DEL 13/04/2012"/>
  </r>
  <r>
    <x v="1"/>
    <n v="112101"/>
    <s v="C"/>
    <s v="CAJA PETROLERA"/>
    <x v="9"/>
    <x v="1"/>
    <n v="0"/>
    <n v="3902391"/>
    <s v="SRZ"/>
    <s v="SRE"/>
    <m/>
    <m/>
    <m/>
    <s v="HANOVER HECTOR"/>
    <n v="319"/>
    <n v="0"/>
    <s v="RH"/>
    <m/>
    <m/>
    <s v="TM  03902391  SRZSRE  HANOVER HECTOR "/>
    <s v="VENTAS DEL 13/04/2012"/>
  </r>
  <r>
    <x v="3"/>
    <n v="112101"/>
    <s v="C"/>
    <s v="CAJA PETROLERA"/>
    <x v="9"/>
    <x v="3"/>
    <n v="930"/>
    <n v="5079292733"/>
    <s v="SRE"/>
    <s v="VVI"/>
    <m/>
    <m/>
    <m/>
    <s v="HANOVER HECTOR"/>
    <n v="391"/>
    <n v="0"/>
    <s v="RH"/>
    <m/>
    <m/>
    <s v="OB  9305079292733  SREVVI  HANOVER HECTOR "/>
    <s v="VENTAS DEL 13/04/2012"/>
  </r>
  <r>
    <x v="3"/>
    <n v="112101"/>
    <s v="C"/>
    <s v="CAJA PETROLERA"/>
    <x v="9"/>
    <x v="3"/>
    <n v="930"/>
    <n v="5079292734"/>
    <s v="SRE"/>
    <s v="VVI"/>
    <m/>
    <m/>
    <m/>
    <s v="MEDRANO KARINA"/>
    <n v="391"/>
    <n v="0"/>
    <s v="RH"/>
    <m/>
    <m/>
    <s v="OB  9305079292734  SREVVI  MEDRANO KARINA "/>
    <s v="VENTAS DEL 13/04/2012"/>
  </r>
  <r>
    <x v="2"/>
    <n v="112101"/>
    <s v="C"/>
    <s v="GAS Y ELECTRICIDAD"/>
    <x v="9"/>
    <x v="2"/>
    <n v="702"/>
    <n v="4500875364"/>
    <s v="SRZ"/>
    <s v="SRE"/>
    <m/>
    <m/>
    <m/>
    <s v="ACEBEY GASTON "/>
    <n v="578"/>
    <n v="0"/>
    <s v="CS"/>
    <m/>
    <m/>
    <s v="A4  7024500875364  SRZSRE  ACEBEY GASTON  "/>
    <s v="VENTAS DEL 13/04/2012"/>
  </r>
  <r>
    <x v="1"/>
    <n v="112101"/>
    <s v="C"/>
    <s v="INSIDE"/>
    <x v="9"/>
    <x v="1"/>
    <n v="0"/>
    <n v="3904988"/>
    <s v="SRE"/>
    <s v="SRZ"/>
    <m/>
    <m/>
    <m/>
    <s v="SAUCEDO MARIA GLADYS"/>
    <n v="191"/>
    <n v="0"/>
    <s v="RH"/>
    <m/>
    <m/>
    <s v="TM  03904988  SRESRZ  SAUCEDO MARIA GLADYS "/>
    <s v="VENTAS DEL 13/04/2012"/>
  </r>
  <r>
    <x v="1"/>
    <n v="112101"/>
    <s v="C"/>
    <s v="INSIDE"/>
    <x v="9"/>
    <x v="1"/>
    <n v="0"/>
    <n v="3904989"/>
    <s v="SRE"/>
    <s v="SRZ"/>
    <m/>
    <m/>
    <m/>
    <s v="PEREZ BENEDICTO"/>
    <n v="191"/>
    <n v="0"/>
    <s v="RH"/>
    <m/>
    <m/>
    <s v="TM  03904989  SRESRZ  PEREZ BENEDICTO "/>
    <s v="VENTAS DEL 13/04/2012"/>
  </r>
  <r>
    <x v="1"/>
    <n v="112101"/>
    <s v="C"/>
    <s v="INSIDE"/>
    <x v="9"/>
    <x v="1"/>
    <n v="0"/>
    <n v="3904990"/>
    <s v="SRE"/>
    <s v="SRZ"/>
    <m/>
    <m/>
    <m/>
    <s v="PEREZ YOLANDA"/>
    <n v="319"/>
    <n v="0"/>
    <s v="RH"/>
    <m/>
    <m/>
    <s v="TM  03904990  SRESRZ  PEREZ YOLANDA "/>
    <s v="VENTAS DEL 13/04/2012"/>
  </r>
  <r>
    <x v="1"/>
    <n v="112101"/>
    <s v="C"/>
    <s v="LIBRERIA POMPEYA"/>
    <x v="9"/>
    <x v="1"/>
    <n v="0"/>
    <n v="3902548"/>
    <s v="SRZ"/>
    <s v="SRE"/>
    <m/>
    <m/>
    <m/>
    <s v="CARVALLO JORGE"/>
    <n v="319"/>
    <n v="0"/>
    <s v="MJ"/>
    <m/>
    <m/>
    <s v="TM  03902548  SRZSRE  CARVALLO JORGE "/>
    <s v="VENTAS DEL 13/04/2012"/>
  </r>
  <r>
    <x v="1"/>
    <n v="112101"/>
    <s v="C"/>
    <s v="MADI TOURS"/>
    <x v="9"/>
    <x v="1"/>
    <n v="0"/>
    <n v="3904558"/>
    <s v="VVI"/>
    <s v="CBB"/>
    <m/>
    <m/>
    <m/>
    <s v="DECORMIS JORGE"/>
    <n v="428"/>
    <n v="0"/>
    <s v="RH"/>
    <m/>
    <m/>
    <s v="TM  03904558  VVICBB  DECORMIS JORGE "/>
    <s v="VENTAS DEL 13/04/2012"/>
  </r>
  <r>
    <x v="3"/>
    <n v="112101"/>
    <s v="C"/>
    <s v="MADI TOURS"/>
    <x v="9"/>
    <x v="3"/>
    <n v="930"/>
    <n v="5079292735"/>
    <s v="CBB"/>
    <s v="VVI"/>
    <m/>
    <m/>
    <m/>
    <s v="DECORMIS JORGE"/>
    <n v="365"/>
    <n v="0"/>
    <s v="RH"/>
    <m/>
    <m/>
    <s v="OB  9305079292735  CBBVVI  DECORMIS JORGE "/>
    <s v="VENTAS DEL 13/04/2012"/>
  </r>
  <r>
    <x v="8"/>
    <n v="112201"/>
    <s v="C"/>
    <s v="MADI TOURS"/>
    <x v="9"/>
    <x v="8"/>
    <n v="230"/>
    <n v="9556216416"/>
    <s v="HAV"/>
    <s v="PTY"/>
    <s v="VVI"/>
    <s v="PTY"/>
    <s v="HAV"/>
    <s v="PAEZ VERENA"/>
    <n v="7339.32"/>
    <n v="1054.5"/>
    <s v="CS"/>
    <m/>
    <m/>
    <s v="CM  2309556216416  HAVPTYVVIPTYHAV  PAEZ VERENA $us 1054.5"/>
    <s v="VENTAS DEL 13/04/2012"/>
  </r>
  <r>
    <x v="0"/>
    <n v="112101"/>
    <s v="C"/>
    <s v="MATERSA"/>
    <x v="9"/>
    <x v="0"/>
    <n v="275"/>
    <n v="9556216408"/>
    <s v="VVI"/>
    <s v="SRE"/>
    <m/>
    <m/>
    <m/>
    <s v="DALENZ MARIA TERESA"/>
    <n v="311"/>
    <n v="0"/>
    <s v="CS"/>
    <m/>
    <m/>
    <s v="5L  2759556216408  VVISRE  DALENZ MARIA TERESA "/>
    <s v="VENTAS DEL 13/04/2012"/>
  </r>
  <r>
    <x v="0"/>
    <n v="112101"/>
    <s v="C"/>
    <s v="MATERSA"/>
    <x v="9"/>
    <x v="0"/>
    <n v="275"/>
    <n v="9556216409"/>
    <s v="VVI"/>
    <s v="SRE"/>
    <m/>
    <m/>
    <m/>
    <s v="IRUSTA MIGUEL ANGEL"/>
    <n v="311"/>
    <n v="0"/>
    <s v="CS"/>
    <m/>
    <m/>
    <s v="5L  2759556216409  VVISRE  IRUSTA MIGUEL ANGEL "/>
    <s v="VENTAS DEL 13/04/2012"/>
  </r>
  <r>
    <x v="0"/>
    <n v="112101"/>
    <s v="C"/>
    <s v="MATERSA"/>
    <x v="9"/>
    <x v="0"/>
    <n v="275"/>
    <n v="9556216410"/>
    <s v="VVI"/>
    <s v="SRE"/>
    <m/>
    <m/>
    <m/>
    <s v="IRUSTA MARCO"/>
    <n v="311"/>
    <n v="0"/>
    <s v="CS"/>
    <m/>
    <m/>
    <s v="5L  2759556216410  VVISRE  IRUSTA MARCO "/>
    <s v="VENTAS DEL 13/04/2012"/>
  </r>
  <r>
    <x v="1"/>
    <n v="112101"/>
    <s v="C"/>
    <s v="ORGANO JUDICIAL DAF "/>
    <x v="9"/>
    <x v="1"/>
    <n v="0"/>
    <n v="3903648"/>
    <s v="SRZ"/>
    <s v="SRE"/>
    <m/>
    <m/>
    <m/>
    <s v="PACHECO ANTONIO"/>
    <n v="319"/>
    <n v="0"/>
    <s v="RH"/>
    <m/>
    <m/>
    <s v="TM  03903648  SRZSRE  PACHECO ANTONIO "/>
    <s v="VENTAS DEL 13/04/2012"/>
  </r>
  <r>
    <x v="1"/>
    <n v="112101"/>
    <s v="C"/>
    <s v="ORGANO JUDICIAL DAF "/>
    <x v="9"/>
    <x v="1"/>
    <n v="0"/>
    <n v="3904138"/>
    <s v="SRZ"/>
    <s v="PSZ"/>
    <m/>
    <m/>
    <m/>
    <s v="PACHECO ANTONIO"/>
    <n v="524"/>
    <n v="0"/>
    <s v="RH"/>
    <m/>
    <m/>
    <s v="TM  03904138  SRZPSZ  PACHECO ANTONIO "/>
    <s v="VENTAS DEL 13/04/2012"/>
  </r>
  <r>
    <x v="1"/>
    <n v="112101"/>
    <s v="C"/>
    <s v="ORGANO JUDICIAL DAF "/>
    <x v="9"/>
    <x v="1"/>
    <n v="0"/>
    <n v="3904139"/>
    <s v="PSZ"/>
    <s v="SRZ"/>
    <m/>
    <m/>
    <m/>
    <s v="PACHECO ANTONIO"/>
    <n v="524"/>
    <n v="0"/>
    <s v="RH"/>
    <m/>
    <m/>
    <s v="TM  03904139  PSZSRZ  PACHECO ANTONIO "/>
    <s v="VENTAS DEL 13/04/2012"/>
  </r>
  <r>
    <x v="1"/>
    <n v="112101"/>
    <s v="C"/>
    <s v="ORGANO JUDICIAL DAF "/>
    <x v="9"/>
    <x v="1"/>
    <n v="0"/>
    <n v="3904192"/>
    <s v="SRE"/>
    <s v="SRZ"/>
    <m/>
    <m/>
    <m/>
    <s v="RUBIN DE CELIS ROBERTO"/>
    <n v="287"/>
    <n v="0"/>
    <s v="RH"/>
    <m/>
    <m/>
    <s v="TM  03904192  SRESRZ  RUBIN DE CELIS ROBERTO "/>
    <s v="VENTAS DEL 13/04/2012"/>
  </r>
  <r>
    <x v="1"/>
    <n v="112101"/>
    <s v="C"/>
    <s v="ORGANO JUDICIAL DAF "/>
    <x v="9"/>
    <x v="1"/>
    <n v="0"/>
    <n v="3904193"/>
    <s v="SRZ"/>
    <s v="SRE"/>
    <m/>
    <m/>
    <m/>
    <s v="RUBIN DE CELIS ROBERTO"/>
    <n v="287"/>
    <n v="0"/>
    <s v="RH"/>
    <m/>
    <m/>
    <s v="TM  03904193  SRZSRE  RUBIN DE CELIS ROBERTO "/>
    <s v="VENTAS DEL 13/04/2012"/>
  </r>
  <r>
    <x v="1"/>
    <n v="112101"/>
    <s v="C"/>
    <s v="ORGANO JUDICIAL DAF "/>
    <x v="9"/>
    <x v="1"/>
    <n v="0"/>
    <n v="3904251"/>
    <s v="SRZ"/>
    <s v="PSZ"/>
    <m/>
    <m/>
    <m/>
    <s v="RUBIN DE CELIS ROBERTO"/>
    <n v="524"/>
    <n v="0"/>
    <s v="RH"/>
    <m/>
    <m/>
    <s v="TM  03904251  SRZPSZ  RUBIN DE CELIS ROBERTO "/>
    <s v="VENTAS DEL 13/04/2012"/>
  </r>
  <r>
    <x v="1"/>
    <n v="112101"/>
    <s v="C"/>
    <s v="ORGANO JUDICIAL DAF "/>
    <x v="9"/>
    <x v="1"/>
    <n v="0"/>
    <n v="3904252"/>
    <s v="PSZ"/>
    <s v="SRZ"/>
    <m/>
    <m/>
    <m/>
    <s v="RUBIN DE CELIS ROBERTO"/>
    <n v="524"/>
    <n v="0"/>
    <s v="RH"/>
    <m/>
    <m/>
    <s v="TM  03904252  PSZSRZ  RUBIN DE CELIS ROBERTO "/>
    <s v="VENTAS DEL 13/04/2012"/>
  </r>
  <r>
    <x v="0"/>
    <n v="112101"/>
    <s v="C"/>
    <s v="ORGANO JUDICIAL DAF "/>
    <x v="9"/>
    <x v="0"/>
    <n v="275"/>
    <n v="9556216411"/>
    <s v="SRE"/>
    <s v="VVI"/>
    <s v="SRE"/>
    <m/>
    <m/>
    <s v="DELGADILLO EDGAR"/>
    <n v="804"/>
    <n v="0"/>
    <s v="RH"/>
    <m/>
    <m/>
    <s v="5L  2759556216411  SREVVISRE  DELGADILLO EDGAR "/>
    <s v="VENTAS DEL 13/04/2012"/>
  </r>
  <r>
    <x v="0"/>
    <n v="112101"/>
    <s v="C"/>
    <s v="ORGANO JUDICIAL DAF "/>
    <x v="9"/>
    <x v="0"/>
    <n v="275"/>
    <n v="9556216412"/>
    <s v="SRE"/>
    <s v="VVI"/>
    <s v="SRE"/>
    <m/>
    <m/>
    <s v="VILLAGRA FELIX"/>
    <n v="804"/>
    <n v="0"/>
    <s v="RH"/>
    <m/>
    <m/>
    <s v="5L  2759556216412  SREVVISRE  VILLAGRA FELIX "/>
    <s v="VENTAS DEL 13/04/2012"/>
  </r>
  <r>
    <x v="0"/>
    <n v="112101"/>
    <s v="C"/>
    <s v="ORGANO JUDICIAL DAF "/>
    <x v="9"/>
    <x v="0"/>
    <n v="275"/>
    <n v="9556216413"/>
    <s v="SRE"/>
    <s v="VVI"/>
    <m/>
    <m/>
    <m/>
    <s v="PACHECO ANTONIO"/>
    <n v="402"/>
    <n v="0"/>
    <s v="RH"/>
    <m/>
    <m/>
    <s v="5L  2759556216413  SREVVI  PACHECO ANTONIO "/>
    <s v="VENTAS DEL 13/04/2012"/>
  </r>
  <r>
    <x v="1"/>
    <n v="112101"/>
    <s v="C"/>
    <s v="RODRIGUEZ PANIAGUA ELENA"/>
    <x v="9"/>
    <x v="1"/>
    <n v="0"/>
    <n v="3904301"/>
    <s v="CBB"/>
    <s v="SRE"/>
    <m/>
    <m/>
    <m/>
    <s v="PALENQUE LUCILA"/>
    <n v="167"/>
    <n v="0"/>
    <s v="RH"/>
    <m/>
    <m/>
    <s v="TM  03904301  CBBSRE  PALENQUE LUCILA "/>
    <s v="VENTAS DEL 13/04/2012"/>
  </r>
  <r>
    <x v="3"/>
    <n v="112101"/>
    <s v="C"/>
    <s v="TRIBUNAL SUPREMO DE JUSTICIA"/>
    <x v="9"/>
    <x v="3"/>
    <n v="930"/>
    <n v="5079292737"/>
    <s v="SRE"/>
    <s v="LPB"/>
    <m/>
    <m/>
    <m/>
    <s v="HURTADO GONZALO"/>
    <n v="485"/>
    <n v="0"/>
    <s v="RH"/>
    <s v="SILVIA"/>
    <m/>
    <s v="OB  9305079292737  SRELPB  HURTADO GONZALO "/>
    <s v="VENTAS DEL 13/04/2012"/>
  </r>
  <r>
    <x v="12"/>
    <n v="112201"/>
    <s v="C"/>
    <s v="VIAJES Y TURISMO SAN MARTIN"/>
    <x v="9"/>
    <x v="12"/>
    <n v="45"/>
    <n v="9556216407"/>
    <s v="LPB"/>
    <s v="IQQ"/>
    <s v="SCL"/>
    <s v="IQQ"/>
    <s v="LPB"/>
    <s v="MIRANDA MARIZABEL"/>
    <n v="1858.32"/>
    <n v="267"/>
    <s v="RH"/>
    <m/>
    <m/>
    <s v="LA  459556216407  LPBIQQSCLIQQLPB  MIRANDA MARIZABEL $us 267"/>
    <s v="VENTAS DEL 13/04/2012"/>
  </r>
  <r>
    <x v="6"/>
    <n v="112201"/>
    <s v="C"/>
    <s v="VIAJES Y TURISMO SAN MARTIN"/>
    <x v="9"/>
    <x v="6"/>
    <n v="44"/>
    <n v="9556216415"/>
    <s v="VVI"/>
    <s v="EZE"/>
    <s v="MAD"/>
    <m/>
    <m/>
    <s v="CARRASCO GONZALO"/>
    <n v="6101.4839999999995"/>
    <n v="876.65"/>
    <s v="RH"/>
    <m/>
    <m/>
    <s v="AR  449556216415  VVIEZEMAD  CARRASCO GONZALO $us 876.65"/>
    <s v="VENTAS DEL 13/04/2012"/>
  </r>
  <r>
    <x v="1"/>
    <n v="112101"/>
    <s v="C"/>
    <s v="VILLALPANDO ARANCIBIA RAMIRO"/>
    <x v="9"/>
    <x v="1"/>
    <n v="0"/>
    <n v="3904901"/>
    <s v="SRE"/>
    <s v="SRZ"/>
    <m/>
    <m/>
    <m/>
    <s v="PRIETO DE VILLALPANDO PATRICIA"/>
    <n v="319"/>
    <n v="0"/>
    <s v="RH"/>
    <m/>
    <m/>
    <s v="TM  03904901  SRESRZ  PRIETO DE VILLALPANDO PATRICIA "/>
    <s v="VENTAS DEL 13/04/2012"/>
  </r>
  <r>
    <x v="2"/>
    <n v="112101"/>
    <s v="C"/>
    <s v="XIMENITAS TOURS"/>
    <x v="9"/>
    <x v="2"/>
    <n v="702"/>
    <n v="4500875418"/>
    <s v="SRZ"/>
    <s v="TJA"/>
    <m/>
    <m/>
    <m/>
    <s v="SANABRIA BRIGIDO"/>
    <n v="880"/>
    <n v="0"/>
    <s v="RH"/>
    <m/>
    <m/>
    <s v="A4  7024500875418  SRZTJA  SANABRIA BRIGIDO "/>
    <s v="VENTAS DEL 13/04/2012"/>
  </r>
  <r>
    <x v="1"/>
    <n v="112101"/>
    <s v="P"/>
    <s v="CONTADO"/>
    <x v="9"/>
    <x v="1"/>
    <n v="0"/>
    <n v="3902523"/>
    <s v="SRE"/>
    <s v="CBB"/>
    <m/>
    <m/>
    <m/>
    <s v="LIZARAZU GEORGIA"/>
    <n v="167"/>
    <n v="0"/>
    <s v="CS"/>
    <m/>
    <m/>
    <s v="TM  03902523  SRECBB  LIZARAZU GEORGIA "/>
    <s v="VENTAS DEL 13/04/2012"/>
  </r>
  <r>
    <x v="1"/>
    <n v="112101"/>
    <s v="P"/>
    <s v="CONTADO"/>
    <x v="9"/>
    <x v="1"/>
    <n v="0"/>
    <n v="3902543"/>
    <s v="CBB"/>
    <s v="SRE"/>
    <m/>
    <m/>
    <m/>
    <s v="LIZARAZU GORGIA"/>
    <n v="167"/>
    <n v="0"/>
    <s v="CS"/>
    <m/>
    <m/>
    <s v="TM  03902543  CBBSRE  LIZARAZU GORGIA "/>
    <s v="VENTAS DEL 13/04/2012"/>
  </r>
  <r>
    <x v="1"/>
    <n v="112101"/>
    <s v="P"/>
    <s v="CONTADO"/>
    <x v="9"/>
    <x v="1"/>
    <n v="0"/>
    <n v="3903076"/>
    <s v="SRE"/>
    <s v="BYC"/>
    <m/>
    <m/>
    <m/>
    <s v="AMPUERO BRACAMONTE MARIA DEL CARMEN"/>
    <n v="506"/>
    <n v="0"/>
    <s v="RH"/>
    <m/>
    <m/>
    <s v="TM  03903076  SREBYC  AMPUERO BRACAMONTE MARIA DEL CARMEN "/>
    <s v="VENTAS DEL 13/04/2012"/>
  </r>
  <r>
    <x v="1"/>
    <n v="112101"/>
    <s v="P"/>
    <s v="CONTADO"/>
    <x v="9"/>
    <x v="1"/>
    <n v="0"/>
    <n v="3903077"/>
    <s v="SRE"/>
    <s v="BYC"/>
    <m/>
    <m/>
    <m/>
    <s v="TORRICO AMPUERO BIANCA"/>
    <n v="51"/>
    <n v="0"/>
    <s v="RH"/>
    <m/>
    <m/>
    <s v="TM  03903077  SREBYC  TORRICO AMPUERO BIANCA "/>
    <s v="VENTAS DEL 13/04/2012"/>
  </r>
  <r>
    <x v="1"/>
    <n v="112101"/>
    <s v="P"/>
    <s v="CONTADO"/>
    <x v="9"/>
    <x v="1"/>
    <n v="0"/>
    <n v="3903365"/>
    <s v="SRE"/>
    <s v="TJA"/>
    <m/>
    <m/>
    <m/>
    <s v="SOSSA LIZONDO ELENA"/>
    <n v="286"/>
    <n v="0"/>
    <s v="RH"/>
    <m/>
    <m/>
    <s v="TM  03903365  SRETJA  SOSSA LIZONDO ELENA "/>
    <s v="VENTAS DEL 13/04/2012"/>
  </r>
  <r>
    <x v="1"/>
    <n v="112101"/>
    <s v="P"/>
    <s v="CONTADO"/>
    <x v="9"/>
    <x v="1"/>
    <n v="0"/>
    <n v="3903382"/>
    <s v="SRE"/>
    <s v="TJA"/>
    <m/>
    <m/>
    <m/>
    <s v="TABORGA KAREN"/>
    <n v="477"/>
    <n v="0"/>
    <s v="RH"/>
    <m/>
    <m/>
    <s v="TM  03903382  SRETJA  TABORGA KAREN "/>
    <s v="VENTAS DEL 13/04/2012"/>
  </r>
  <r>
    <x v="1"/>
    <n v="112101"/>
    <s v="P"/>
    <s v="CONTADO"/>
    <x v="9"/>
    <x v="1"/>
    <n v="0"/>
    <n v="3905314"/>
    <s v="SRE"/>
    <s v="TJA"/>
    <m/>
    <m/>
    <m/>
    <s v="GARCIA BERTA"/>
    <n v="477"/>
    <n v="0"/>
    <s v="RH"/>
    <m/>
    <m/>
    <s v="TM  03905314  SRETJA  GARCIA BERTA "/>
    <s v="VENTAS DEL 13/04/2012"/>
  </r>
  <r>
    <x v="0"/>
    <n v="112101"/>
    <s v="P"/>
    <s v="CONTADO"/>
    <x v="9"/>
    <x v="0"/>
    <n v="275"/>
    <n v="9556216414"/>
    <s v="SRE"/>
    <s v="VVI"/>
    <m/>
    <m/>
    <m/>
    <s v="RIVERO ALEX"/>
    <n v="402"/>
    <n v="0"/>
    <s v="CS"/>
    <m/>
    <m/>
    <s v="5L  2759556216414  SREVVI  RIVERO ALEX "/>
    <s v="VENTAS DEL 13/04/2012"/>
  </r>
  <r>
    <x v="0"/>
    <n v="112101"/>
    <s v="P"/>
    <s v="CONTADO"/>
    <x v="9"/>
    <x v="0"/>
    <n v="275"/>
    <n v="9556216417"/>
    <s v="SRE"/>
    <s v="LPB"/>
    <m/>
    <m/>
    <m/>
    <s v="VARGAS JUAN MARCELO"/>
    <n v="427"/>
    <n v="0"/>
    <s v="CS"/>
    <m/>
    <m/>
    <s v="5L  2759556216417  SRELPB  VARGAS JUAN MARCELO "/>
    <s v="VENTAS DEL 13/04/2012"/>
  </r>
  <r>
    <x v="0"/>
    <n v="112101"/>
    <s v="P"/>
    <s v="CONTADO"/>
    <x v="9"/>
    <x v="0"/>
    <n v="275"/>
    <n v="9556216418"/>
    <s v="SRE"/>
    <s v="LPB"/>
    <m/>
    <m/>
    <m/>
    <s v="GUDINO PATRICIA"/>
    <n v="427"/>
    <n v="0"/>
    <s v="CS"/>
    <m/>
    <m/>
    <s v="5L  2759556216418  SRELPB  GUDINO PATRICIA "/>
    <s v="VENTAS DEL 13/04/2012"/>
  </r>
  <r>
    <x v="4"/>
    <n v="112201"/>
    <s v="C"/>
    <s v="JOY RIDE"/>
    <x v="10"/>
    <x v="4"/>
    <n v="692"/>
    <n v="9556216419"/>
    <s v="VVI"/>
    <s v="ASU"/>
    <m/>
    <m/>
    <m/>
    <s v="FOLAN CLAIRE LOUISE"/>
    <n v="1183.896"/>
    <n v="170.1"/>
    <s v="CS"/>
    <m/>
    <m/>
    <s v="PZ  6929556216419  VVIASU  FOLAN CLAIRE LOUISE $us 170.1"/>
    <s v="VENTAS DEL 14/04/2012"/>
  </r>
  <r>
    <x v="4"/>
    <n v="112201"/>
    <s v="C"/>
    <s v="JOY RIDE"/>
    <x v="10"/>
    <x v="4"/>
    <n v="692"/>
    <n v="9556216420"/>
    <s v="VVI"/>
    <s v="ASU"/>
    <m/>
    <m/>
    <m/>
    <s v="FRAWLEY KYLE EDWARD"/>
    <n v="888.096"/>
    <n v="127.6"/>
    <s v="CS"/>
    <m/>
    <m/>
    <s v="PZ  6929556216420  VVIASU  FRAWLEY KYLE EDWARD $us 127.6"/>
    <s v="VENTAS DEL 14/04/2012"/>
  </r>
  <r>
    <x v="3"/>
    <n v="112101"/>
    <s v="C"/>
    <s v="MADI TOURS"/>
    <x v="10"/>
    <x v="3"/>
    <n v="930"/>
    <n v="5079292741"/>
    <s v="CBB"/>
    <s v="SRE"/>
    <m/>
    <m/>
    <m/>
    <s v="GUERRERO PAOLA"/>
    <n v="287"/>
    <n v="0"/>
    <s v="CS"/>
    <m/>
    <m/>
    <s v="OB  9305079292741  CBBSRE  GUERRERO PAOLA "/>
    <s v="VENTAS DEL 14/04/2012"/>
  </r>
  <r>
    <x v="3"/>
    <n v="112101"/>
    <s v="C"/>
    <s v="MADI TOURS"/>
    <x v="10"/>
    <x v="3"/>
    <n v="930"/>
    <n v="5079292742"/>
    <s v="SRE"/>
    <s v="LPB"/>
    <m/>
    <m/>
    <m/>
    <s v="CLAURE LUIS FERNANDO"/>
    <n v="485"/>
    <n v="0"/>
    <s v="CS"/>
    <m/>
    <m/>
    <s v="OB  9305079292742  SRELPB  CLAURE LUIS FERNANDO "/>
    <s v="VENTAS DEL 14/04/2012"/>
  </r>
  <r>
    <x v="3"/>
    <n v="112101"/>
    <s v="C"/>
    <s v="OASIS TOURS"/>
    <x v="10"/>
    <x v="3"/>
    <n v="930"/>
    <n v="5079292740"/>
    <s v="SRE"/>
    <s v="LPB"/>
    <s v="CBB"/>
    <m/>
    <m/>
    <s v="VALENZUELA CORDERO VICENTE"/>
    <n v="333"/>
    <n v="0"/>
    <m/>
    <m/>
    <m/>
    <s v="OB  9305079292740  SRELPBCBB  VALENZUELA CORDERO VICENTE "/>
    <s v="VENTAS DEL 14/04/2012"/>
  </r>
  <r>
    <x v="3"/>
    <n v="112101"/>
    <s v="C"/>
    <s v="OASIS TOURS"/>
    <x v="10"/>
    <x v="3"/>
    <n v="930"/>
    <n v="5079292744"/>
    <s v="SRE"/>
    <s v="LPB"/>
    <s v="CBB"/>
    <m/>
    <m/>
    <s v="SERRANO FLORES JENNY ESPERANZA"/>
    <n v="333"/>
    <n v="0"/>
    <m/>
    <m/>
    <m/>
    <s v="OB  9305079292744  SRELPBCBB  SERRANO FLORES JENNY ESPERANZA "/>
    <s v="VENTAS DEL 14/04/2012"/>
  </r>
  <r>
    <x v="3"/>
    <n v="112101"/>
    <s v="C"/>
    <s v="OASIS TOURS"/>
    <x v="10"/>
    <x v="3"/>
    <n v="930"/>
    <n v="5079292745"/>
    <s v="SRE"/>
    <s v="LPB"/>
    <s v="CBB"/>
    <m/>
    <m/>
    <s v="ZERAINABECIA RAUL EDUARDO"/>
    <n v="333"/>
    <n v="0"/>
    <m/>
    <m/>
    <m/>
    <s v="OB  9305079292745  SRELPBCBB  ZERAINABECIA RAUL EDUARDO "/>
    <s v="VENTAS DEL 14/04/2012"/>
  </r>
  <r>
    <x v="3"/>
    <n v="112101"/>
    <s v="C"/>
    <s v="OASIS TOURS"/>
    <x v="10"/>
    <x v="3"/>
    <n v="930"/>
    <n v="5079292746"/>
    <s v="SRE"/>
    <s v="LPB"/>
    <s v="CBB"/>
    <m/>
    <m/>
    <s v="ZERAIN SERRANO STEFANIE FRANCESCA"/>
    <n v="333"/>
    <n v="0"/>
    <m/>
    <m/>
    <m/>
    <s v="OB  9305079292746  SRELPBCBB  ZERAIN SERRANO STEFANIE FRANCESCA "/>
    <s v="VENTAS DEL 14/04/2012"/>
  </r>
  <r>
    <x v="3"/>
    <n v="112101"/>
    <s v="C"/>
    <s v="PINTO VALVERDE JUAN PABLO"/>
    <x v="10"/>
    <x v="3"/>
    <n v="930"/>
    <n v="5079292738"/>
    <s v="SRE"/>
    <s v="LPB"/>
    <m/>
    <m/>
    <m/>
    <s v="BANTOUBI FATIMA"/>
    <n v="485"/>
    <n v="0"/>
    <s v="CS"/>
    <m/>
    <m/>
    <s v="OB  9305079292738  SRELPB  BANTOUBI FATIMA "/>
    <s v="VENTAS DEL 14/04/2012"/>
  </r>
  <r>
    <x v="3"/>
    <n v="112101"/>
    <s v="C"/>
    <s v="PINTO VALVERDE JUAN PABLO"/>
    <x v="10"/>
    <x v="3"/>
    <n v="930"/>
    <n v="5079292739"/>
    <s v="SRE"/>
    <s v="LPB"/>
    <m/>
    <m/>
    <m/>
    <s v="PINTO ARMIN"/>
    <n v="485"/>
    <n v="0"/>
    <s v="CS"/>
    <m/>
    <m/>
    <s v="OB  9305079292739  SRELPB  PINTO ARMIN "/>
    <s v="VENTAS DEL 14/04/2012"/>
  </r>
  <r>
    <x v="1"/>
    <n v="112101"/>
    <s v="C"/>
    <s v="RODRIGUEZ PANIAGUA ELENA"/>
    <x v="10"/>
    <x v="1"/>
    <n v="0"/>
    <n v="3906220"/>
    <s v="SRE"/>
    <s v="SRZ"/>
    <m/>
    <m/>
    <m/>
    <s v="GONZALES SHARY"/>
    <n v="319"/>
    <n v="0"/>
    <s v="RH"/>
    <m/>
    <m/>
    <s v="TM  03906220  SRESRZ  GONZALES SHARY "/>
    <s v="VENTAS DEL 14/04/2012"/>
  </r>
  <r>
    <x v="3"/>
    <n v="112101"/>
    <s v="C"/>
    <s v="TRIBUNAL SUPREMO DE JUSTICIA"/>
    <x v="10"/>
    <x v="3"/>
    <n v="930"/>
    <n v="5079292743"/>
    <s v="LPB"/>
    <s v="CBB"/>
    <s v="SRE"/>
    <m/>
    <m/>
    <s v="HURTADO GONZALO"/>
    <n v="522"/>
    <n v="0"/>
    <s v="RH"/>
    <s v="SILVIA"/>
    <m/>
    <s v="OB  9305079292743  LPBCBBSRE  HURTADO GONZALO "/>
    <s v="VENTAS DEL 14/04/2012"/>
  </r>
  <r>
    <x v="2"/>
    <n v="112101"/>
    <s v="C"/>
    <s v="XIMENITAS TOURS"/>
    <x v="10"/>
    <x v="2"/>
    <n v="702"/>
    <n v="4500876168"/>
    <s v="SRE"/>
    <s v="SRZ"/>
    <m/>
    <m/>
    <m/>
    <s v="SANCHEZ SILVA EDGAR"/>
    <n v="578"/>
    <n v="0"/>
    <s v="RH"/>
    <m/>
    <m/>
    <s v="A4  7024500876168  SRESRZ  SANCHEZ SILVA EDGAR "/>
    <s v="VENTAS DEL 14/04/2012"/>
  </r>
  <r>
    <x v="1"/>
    <n v="112101"/>
    <s v="P"/>
    <s v="CONTADO"/>
    <x v="10"/>
    <x v="1"/>
    <n v="0"/>
    <n v="3905719"/>
    <s v="SRE"/>
    <s v="SRZ"/>
    <m/>
    <m/>
    <m/>
    <s v="ALVARES VARGAS ALDO FARID"/>
    <n v="319"/>
    <n v="0"/>
    <s v="AN"/>
    <m/>
    <m/>
    <s v="TM  03905719  SRESRZ  ALVARES VARGAS ALDO FARID "/>
    <s v="VENTAS DEL 14/04/2012"/>
  </r>
  <r>
    <x v="1"/>
    <n v="112101"/>
    <s v="P"/>
    <s v="CONTADO"/>
    <x v="10"/>
    <x v="1"/>
    <n v="0"/>
    <n v="3905803"/>
    <s v="SRE"/>
    <s v="CBB"/>
    <m/>
    <m/>
    <m/>
    <s v="ROMANO LEYTON MARFA"/>
    <n v="167"/>
    <n v="0"/>
    <s v="RH"/>
    <m/>
    <m/>
    <s v="TM  03905803  SRECBB  ROMANO LEYTON MARFA "/>
    <s v="VENTAS DEL 14/04/2012"/>
  </r>
  <r>
    <x v="1"/>
    <n v="112101"/>
    <s v="P"/>
    <s v="CONTADO"/>
    <x v="10"/>
    <x v="1"/>
    <n v="0"/>
    <n v="3905988"/>
    <s v="SRE"/>
    <s v="SRZ"/>
    <m/>
    <m/>
    <m/>
    <s v="MARTINEZ PALACIOS FELIX"/>
    <n v="191"/>
    <n v="0"/>
    <s v="RH"/>
    <m/>
    <m/>
    <s v="TM  03905988  SRESRZ  MARTINEZ PALACIOS FELIX "/>
    <s v="VENTAS DEL 14/04/2012"/>
  </r>
  <r>
    <x v="1"/>
    <n v="112101"/>
    <s v="P"/>
    <s v="CONTADO"/>
    <x v="10"/>
    <x v="1"/>
    <n v="0"/>
    <n v="3906304"/>
    <s v="SRE"/>
    <s v="CBB"/>
    <s v="LPB"/>
    <m/>
    <m/>
    <s v="QUEZADA ANA MARIA"/>
    <n v="252"/>
    <n v="0"/>
    <s v="CS"/>
    <m/>
    <m/>
    <s v="TM  03906304  SRECBBLPB  QUEZADA ANA MARIA "/>
    <s v="VENTAS DEL 14/04/2012"/>
  </r>
  <r>
    <x v="1"/>
    <n v="112101"/>
    <s v="P"/>
    <s v="CONTADO"/>
    <x v="10"/>
    <x v="1"/>
    <n v="0"/>
    <n v="3906413"/>
    <s v="SRE"/>
    <s v="SRZ"/>
    <m/>
    <m/>
    <m/>
    <s v="MEZZA JULIA"/>
    <n v="191"/>
    <n v="0"/>
    <s v="RH"/>
    <m/>
    <m/>
    <s v="TM  03906413  SRESRZ  MEZZA JULIA "/>
    <s v="VENTAS DEL 14/04/2012"/>
  </r>
  <r>
    <x v="1"/>
    <n v="112101"/>
    <s v="P"/>
    <s v="CONTADO"/>
    <x v="10"/>
    <x v="1"/>
    <n v="0"/>
    <n v="3906524"/>
    <s v="VVI"/>
    <s v="SRE"/>
    <m/>
    <m/>
    <m/>
    <s v="ARCE ISABEL"/>
    <n v="191"/>
    <n v="0"/>
    <s v="RH"/>
    <m/>
    <m/>
    <s v="TM  03906524  VVISRE  ARCE ISABEL "/>
    <s v="VENTAS DEL 14/04/2012"/>
  </r>
  <r>
    <x v="1"/>
    <n v="112101"/>
    <s v="C"/>
    <s v="ACADEMIA LATINOAMERICANA"/>
    <x v="11"/>
    <x v="1"/>
    <n v="0"/>
    <n v="3908350"/>
    <s v="VVI"/>
    <s v="SRE"/>
    <m/>
    <m/>
    <m/>
    <s v="MENESKE AYSE"/>
    <n v="319"/>
    <n v="0"/>
    <s v="CS"/>
    <m/>
    <m/>
    <s v="TM  03908350  VVISRE  MENESKE AYSE "/>
    <s v="VENTAS DEL 16/04/2012"/>
  </r>
  <r>
    <x v="3"/>
    <n v="112101"/>
    <s v="C"/>
    <s v="ALVAREZ CARLA"/>
    <x v="11"/>
    <x v="3"/>
    <n v="930"/>
    <n v="5079292748"/>
    <s v="LPB"/>
    <s v="TJA"/>
    <s v="LPB"/>
    <m/>
    <m/>
    <s v="HUARITA HERNAN"/>
    <n v="1406"/>
    <n v="0"/>
    <s v="CS"/>
    <m/>
    <m/>
    <s v="OB  9305079292748  LPBTJALPB  HUARITA HERNAN "/>
    <s v="VENTAS DEL 16/04/2012"/>
  </r>
  <r>
    <x v="1"/>
    <n v="112101"/>
    <s v="C"/>
    <s v="ARDUZ CAMPOS ROSARIO DE"/>
    <x v="11"/>
    <x v="1"/>
    <n v="0"/>
    <n v="3908048"/>
    <s v="LPB"/>
    <s v="CBB"/>
    <s v="SRE"/>
    <m/>
    <m/>
    <s v="ARDUZ FABIANA"/>
    <n v="420"/>
    <n v="0"/>
    <s v="CS"/>
    <m/>
    <m/>
    <s v="TM  03908048  LPBCBBSRE  ARDUZ FABIANA "/>
    <s v="VENTAS DEL 16/04/2012"/>
  </r>
  <r>
    <x v="1"/>
    <n v="112101"/>
    <s v="C"/>
    <s v="BOLIVIAN EXPLORER"/>
    <x v="11"/>
    <x v="1"/>
    <n v="0"/>
    <n v="4803"/>
    <s v="RBQ"/>
    <s v="LPB"/>
    <m/>
    <m/>
    <m/>
    <s v="SYMONS SCOTT"/>
    <n v="650"/>
    <n v="0"/>
    <s v="MJ"/>
    <m/>
    <s v="AMASZONAS"/>
    <s v="TM  04803  RBQLPB  SYMONS SCOTT "/>
    <s v="VENTAS DEL 16/04/2012"/>
  </r>
  <r>
    <x v="1"/>
    <n v="112101"/>
    <s v="C"/>
    <s v="BOLIVIAN EXPLORER"/>
    <x v="11"/>
    <x v="1"/>
    <n v="0"/>
    <n v="4804"/>
    <s v="RBQ"/>
    <s v="LPB"/>
    <m/>
    <m/>
    <m/>
    <s v="DEMURTAS STEFANIA"/>
    <n v="650"/>
    <n v="0"/>
    <s v="MJ"/>
    <m/>
    <s v="AMASZONAS"/>
    <s v="TM  04804  RBQLPB  DEMURTAS STEFANIA "/>
    <s v="VENTAS DEL 16/04/2012"/>
  </r>
  <r>
    <x v="1"/>
    <n v="112101"/>
    <s v="C"/>
    <s v="ESCUELA DE JUECES DEL ESTADO"/>
    <x v="11"/>
    <x v="1"/>
    <n v="0"/>
    <n v="3905681"/>
    <s v="SRE"/>
    <s v="CBB"/>
    <m/>
    <m/>
    <m/>
    <s v="MOLINA MARVIN"/>
    <n v="251"/>
    <n v="0"/>
    <s v="RH"/>
    <m/>
    <m/>
    <s v="TM  03905681  SRECBB  MOLINA MARVIN "/>
    <s v="VENTAS DEL 16/04/2012"/>
  </r>
  <r>
    <x v="1"/>
    <n v="112101"/>
    <s v="C"/>
    <s v="ESCUELA DE JUECES DEL ESTADO"/>
    <x v="11"/>
    <x v="1"/>
    <n v="0"/>
    <n v="3905682"/>
    <s v="SRE"/>
    <s v="CBB"/>
    <m/>
    <m/>
    <m/>
    <s v="REYES CLOTILDE"/>
    <n v="251"/>
    <n v="0"/>
    <s v="RH"/>
    <m/>
    <m/>
    <s v="TM  03905682  SRECBB  REYES CLOTILDE "/>
    <s v="VENTAS DEL 16/04/2012"/>
  </r>
  <r>
    <x v="1"/>
    <n v="112101"/>
    <s v="C"/>
    <s v="ESCUELA DE JUECES DEL ESTADO"/>
    <x v="11"/>
    <x v="1"/>
    <n v="0"/>
    <n v="3905684"/>
    <s v="CBB"/>
    <s v="SRE"/>
    <m/>
    <m/>
    <m/>
    <s v="MOLINA MARVIN"/>
    <n v="251"/>
    <n v="0"/>
    <s v="RH"/>
    <m/>
    <m/>
    <s v="TM  03905684  CBBSRE  MOLINA MARVIN "/>
    <s v="VENTAS DEL 16/04/2012"/>
  </r>
  <r>
    <x v="1"/>
    <n v="112101"/>
    <s v="C"/>
    <s v="ESCUELA DE JUECES DEL ESTADO"/>
    <x v="11"/>
    <x v="1"/>
    <n v="0"/>
    <n v="3905685"/>
    <s v="CBB"/>
    <s v="SRE"/>
    <m/>
    <m/>
    <m/>
    <s v="REYES CLOTILDE"/>
    <n v="251"/>
    <n v="0"/>
    <s v="RH"/>
    <m/>
    <m/>
    <s v="TM  03905685  CBBSRE  REYES CLOTILDE "/>
    <s v="VENTAS DEL 16/04/2012"/>
  </r>
  <r>
    <x v="1"/>
    <n v="112101"/>
    <s v="C"/>
    <s v="ESCUELA DE JUECES DEL ESTADO"/>
    <x v="11"/>
    <x v="1"/>
    <n v="0"/>
    <n v="3905735"/>
    <s v="CIJ"/>
    <s v="LPB"/>
    <s v="CBB"/>
    <m/>
    <m/>
    <s v="PEÑARANDA ANTONIO"/>
    <n v="949"/>
    <n v="0"/>
    <s v="RH"/>
    <m/>
    <m/>
    <s v="TM  03905735  CIJLPBCBB  PEÑARANDA ANTONIO "/>
    <s v="VENTAS DEL 16/04/2012"/>
  </r>
  <r>
    <x v="2"/>
    <n v="112101"/>
    <s v="C"/>
    <s v="ESCUELA DE JUECES DEL ESTADO"/>
    <x v="11"/>
    <x v="2"/>
    <n v="702"/>
    <n v="4500876851"/>
    <s v="CBB"/>
    <s v="TDD"/>
    <s v="CIJ"/>
    <m/>
    <m/>
    <s v="PEÑARANDA ANTONIO"/>
    <n v="1070"/>
    <n v="0"/>
    <s v="RH"/>
    <m/>
    <m/>
    <s v="A4  7024500876851  CBBTDDCIJ  PEÑARANDA ANTONIO "/>
    <s v="VENTAS DEL 16/04/2012"/>
  </r>
  <r>
    <x v="2"/>
    <n v="112101"/>
    <s v="C"/>
    <s v="ESCUELA DE JUECES DEL ESTADO"/>
    <x v="11"/>
    <x v="2"/>
    <n v="702"/>
    <n v="4500876852"/>
    <m/>
    <m/>
    <m/>
    <m/>
    <m/>
    <s v="CONEXION"/>
    <n v="0"/>
    <n v="0"/>
    <m/>
    <m/>
    <m/>
    <s v="A4  7024500876852    CONEXION "/>
    <s v="VENTAS DEL 16/04/2012"/>
  </r>
  <r>
    <x v="1"/>
    <n v="112101"/>
    <s v="C"/>
    <s v="FARFAN PINTO GUILLERMO"/>
    <x v="11"/>
    <x v="1"/>
    <n v="0"/>
    <n v="3895913"/>
    <s v="SRE"/>
    <s v="BYC"/>
    <m/>
    <m/>
    <m/>
    <s v="FARFAN GUILLERMO"/>
    <n v="304"/>
    <n v="0"/>
    <s v="CS"/>
    <m/>
    <m/>
    <s v="TM  03895913  SREBYC  FARFAN GUILLERMO "/>
    <s v="VENTAS DEL 16/04/2012"/>
  </r>
  <r>
    <x v="1"/>
    <n v="112101"/>
    <s v="C"/>
    <s v="FARFAN PINTO GUILLERMO"/>
    <x v="11"/>
    <x v="1"/>
    <n v="0"/>
    <n v="3895914"/>
    <s v="SRE"/>
    <s v="BYC"/>
    <m/>
    <m/>
    <m/>
    <s v="FARFAN MARTHA DE"/>
    <n v="304"/>
    <n v="0"/>
    <s v="CS"/>
    <m/>
    <m/>
    <s v="TM  03895914  SREBYC  FARFAN MARTHA DE "/>
    <s v="VENTAS DEL 16/04/2012"/>
  </r>
  <r>
    <x v="6"/>
    <n v="112201"/>
    <s v="C"/>
    <s v="FRERKING DE LA PARRA ELISABETH ANA"/>
    <x v="11"/>
    <x v="6"/>
    <n v="44"/>
    <n v="9556216423"/>
    <s v="VVI"/>
    <s v="EZE"/>
    <s v="VVI"/>
    <m/>
    <m/>
    <s v="FRERKING DE LA PARRA ANA"/>
    <n v="2807.3160000000003"/>
    <n v="403.35"/>
    <s v="VH"/>
    <m/>
    <m/>
    <s v="AR  449556216423  VVIEZEVVI  FRERKING DE LA PARRA ANA $us 403.35"/>
    <s v="VENTAS DEL 16/04/2012"/>
  </r>
  <r>
    <x v="13"/>
    <n v="112201"/>
    <s v="C"/>
    <s v="FRERKING DE LA PARRA ELISABETH ANA"/>
    <x v="11"/>
    <x v="13"/>
    <n v="220"/>
    <n v="9556216424"/>
    <s v="EZE"/>
    <s v="FRA"/>
    <s v="FMO"/>
    <s v="FRA"/>
    <s v="EZE"/>
    <s v="FRERKING DE LA PARRA ANA"/>
    <n v="10702.044"/>
    <n v="1537.65"/>
    <s v="VH"/>
    <m/>
    <s v="FEE USD 74.5"/>
    <s v="LH  2209556216424  EZEFRAFMOFRAEZE  FRERKING DE LA PARRA ANA $us 1537.65"/>
    <s v="VENTAS DEL 16/04/2012"/>
  </r>
  <r>
    <x v="1"/>
    <n v="112101"/>
    <s v="C"/>
    <s v="INSIDE"/>
    <x v="11"/>
    <x v="1"/>
    <n v="0"/>
    <n v="3908173"/>
    <s v="SRE"/>
    <s v="TJA"/>
    <m/>
    <m/>
    <m/>
    <s v="MURATI CLAIRE"/>
    <n v="477"/>
    <n v="0"/>
    <s v="VH"/>
    <m/>
    <m/>
    <s v="TM  03908173  SRETJA  MURATI CLAIRE "/>
    <s v="VENTAS DEL 16/04/2012"/>
  </r>
  <r>
    <x v="1"/>
    <n v="112101"/>
    <s v="C"/>
    <s v="INSIDE"/>
    <x v="11"/>
    <x v="1"/>
    <n v="0"/>
    <n v="3908174"/>
    <s v="SRE"/>
    <s v="TJA"/>
    <m/>
    <m/>
    <m/>
    <s v="DAVIGNON ANNICK"/>
    <n v="477"/>
    <n v="0"/>
    <s v="MJ"/>
    <m/>
    <m/>
    <s v="TM  03908174  SRETJA  DAVIGNON ANNICK "/>
    <s v="VENTAS DEL 16/04/2012"/>
  </r>
  <r>
    <x v="1"/>
    <n v="112101"/>
    <s v="C"/>
    <s v="INSIDE"/>
    <x v="11"/>
    <x v="1"/>
    <n v="0"/>
    <n v="3908509"/>
    <s v="SRZ"/>
    <s v="SRE"/>
    <m/>
    <m/>
    <m/>
    <s v="ARUZCA RONAL"/>
    <n v="319"/>
    <n v="0"/>
    <s v="RH"/>
    <m/>
    <m/>
    <s v="TM  03908509  SRZSRE  ARUZCA RONAL "/>
    <s v="VENTAS DEL 16/04/2012"/>
  </r>
  <r>
    <x v="1"/>
    <n v="112101"/>
    <s v="C"/>
    <s v="INSIDE"/>
    <x v="11"/>
    <x v="1"/>
    <n v="0"/>
    <n v="3909247"/>
    <s v="SRE"/>
    <s v="CBB"/>
    <m/>
    <m/>
    <m/>
    <s v="FRANCO LUIS"/>
    <n v="279"/>
    <n v="0"/>
    <s v="CS"/>
    <m/>
    <m/>
    <s v="TM  03909247  SRECBB  FRANCO LUIS "/>
    <s v="VENTAS DEL 16/04/2012"/>
  </r>
  <r>
    <x v="1"/>
    <n v="112101"/>
    <s v="C"/>
    <s v="INSIDE"/>
    <x v="11"/>
    <x v="1"/>
    <n v="0"/>
    <n v="3909403"/>
    <s v="SRE"/>
    <s v="BYC"/>
    <m/>
    <m/>
    <m/>
    <s v="MARTINEZ HERIKHA"/>
    <n v="455"/>
    <n v="0"/>
    <s v="RH"/>
    <m/>
    <m/>
    <s v="TM  03909403  SREBYC  MARTINEZ HERIKHA "/>
    <s v="VENTAS DEL 16/04/2012"/>
  </r>
  <r>
    <x v="1"/>
    <n v="112101"/>
    <s v="C"/>
    <s v="INSIDE"/>
    <x v="11"/>
    <x v="1"/>
    <n v="0"/>
    <n v="3909404"/>
    <s v="BYC"/>
    <s v="SRE"/>
    <m/>
    <m/>
    <m/>
    <s v="MARTINEZ HERIKHA"/>
    <n v="455"/>
    <n v="0"/>
    <s v="RH"/>
    <m/>
    <m/>
    <s v="TM  03909404  BYCSRE  MARTINEZ HERIKHA "/>
    <s v="VENTAS DEL 16/04/2012"/>
  </r>
  <r>
    <x v="1"/>
    <n v="112101"/>
    <s v="C"/>
    <s v="INSIDE"/>
    <x v="11"/>
    <x v="1"/>
    <n v="0"/>
    <n v="3909847"/>
    <s v="SRE"/>
    <s v="SRZ"/>
    <m/>
    <m/>
    <m/>
    <s v="NOORDMAN WILLEMIJN"/>
    <n v="319"/>
    <n v="0"/>
    <s v="CS"/>
    <m/>
    <m/>
    <s v="TM  03909847  SRESRZ  NOORDMAN WILLEMIJN "/>
    <s v="VENTAS DEL 16/04/2012"/>
  </r>
  <r>
    <x v="1"/>
    <n v="112101"/>
    <s v="C"/>
    <s v="INSIDE"/>
    <x v="11"/>
    <x v="1"/>
    <n v="0"/>
    <n v="3909848"/>
    <s v="SRE"/>
    <s v="SRZ"/>
    <m/>
    <m/>
    <m/>
    <s v="DEKKERS MARK"/>
    <n v="319"/>
    <n v="0"/>
    <s v="CS"/>
    <m/>
    <m/>
    <s v="TM  03909848  SRESRZ  DEKKERS MARK "/>
    <s v="VENTAS DEL 16/04/2012"/>
  </r>
  <r>
    <x v="2"/>
    <n v="112101"/>
    <s v="C"/>
    <s v="INSIDE"/>
    <x v="11"/>
    <x v="2"/>
    <n v="702"/>
    <n v="4500876800"/>
    <s v="SRE"/>
    <s v="SRZ"/>
    <m/>
    <m/>
    <m/>
    <s v="CAMPOS PABLO"/>
    <n v="462"/>
    <n v="0"/>
    <s v="CS"/>
    <m/>
    <m/>
    <s v="A4  7024500876800  SRESRZ  CAMPOS PABLO "/>
    <s v="VENTAS DEL 16/04/2012"/>
  </r>
  <r>
    <x v="3"/>
    <n v="112101"/>
    <s v="C"/>
    <s v="INSIDE"/>
    <x v="11"/>
    <x v="3"/>
    <n v="930"/>
    <n v="5079292747"/>
    <s v="SRE"/>
    <s v="LPB"/>
    <m/>
    <m/>
    <m/>
    <s v="CHRISTOPHERSEN VANESSA"/>
    <n v="485"/>
    <n v="0"/>
    <s v="CS"/>
    <m/>
    <m/>
    <s v="OB  9305079292747  SRELPB  CHRISTOPHERSEN VANESSA "/>
    <s v="VENTAS DEL 16/04/2012"/>
  </r>
  <r>
    <x v="1"/>
    <n v="112101"/>
    <s v="C"/>
    <s v="LEMA FERNANDEZ JUDITH SANDRA"/>
    <x v="11"/>
    <x v="1"/>
    <n v="0"/>
    <n v="3908144"/>
    <s v="SRE"/>
    <s v="CBB"/>
    <m/>
    <m/>
    <m/>
    <s v="LEMA JUDITH"/>
    <n v="251"/>
    <n v="0"/>
    <s v="VH"/>
    <m/>
    <m/>
    <s v="TM  03908144  SRECBB  LEMA JUDITH "/>
    <s v="VENTAS DEL 16/04/2012"/>
  </r>
  <r>
    <x v="1"/>
    <n v="112101"/>
    <s v="C"/>
    <s v="LEMA FERNANDEZ JUDITH SANDRA"/>
    <x v="11"/>
    <x v="1"/>
    <n v="0"/>
    <n v="3909191"/>
    <s v="CBB"/>
    <s v="SRE"/>
    <m/>
    <m/>
    <m/>
    <s v="LEMA JUDITH"/>
    <n v="251"/>
    <n v="0"/>
    <s v="VH"/>
    <m/>
    <m/>
    <s v="TM  03909191  CBBSRE  LEMA JUDITH "/>
    <s v="VENTAS DEL 16/04/2012"/>
  </r>
  <r>
    <x v="1"/>
    <n v="112101"/>
    <s v="C"/>
    <s v="RENGEL RODRIGUEZ KLEIDY"/>
    <x v="11"/>
    <x v="1"/>
    <n v="0"/>
    <n v="3910055"/>
    <s v="LPB"/>
    <s v="SRE"/>
    <m/>
    <m/>
    <m/>
    <s v="MIRANDA SALAZAR IVAN ARTURO"/>
    <n v="420"/>
    <n v="0"/>
    <s v="MJ"/>
    <m/>
    <m/>
    <s v="TM  03910055  LPBSRE  MIRANDA SALAZAR IVAN ARTURO "/>
    <s v="VENTAS DEL 16/04/2012"/>
  </r>
  <r>
    <x v="1"/>
    <n v="112101"/>
    <s v="C"/>
    <s v="RODRIGUEZ PANIAGUA ELENA"/>
    <x v="11"/>
    <x v="1"/>
    <n v="0"/>
    <n v="3909215"/>
    <s v="LPB"/>
    <s v="SRE"/>
    <m/>
    <m/>
    <m/>
    <s v="LOPEZ PAOLA"/>
    <n v="378"/>
    <n v="0"/>
    <s v="RH"/>
    <m/>
    <m/>
    <s v="TM  03909215  LPBSRE  LOPEZ PAOLA "/>
    <s v="VENTAS DEL 16/04/2012"/>
  </r>
  <r>
    <x v="1"/>
    <n v="112101"/>
    <s v="C"/>
    <s v="RODRIGUEZ PANIAGUA ELENA"/>
    <x v="11"/>
    <x v="1"/>
    <n v="0"/>
    <n v="3909216"/>
    <s v="SRE"/>
    <s v="LPB"/>
    <m/>
    <m/>
    <m/>
    <s v="LIOPEZ PAOLA"/>
    <n v="378"/>
    <n v="0"/>
    <s v="RH"/>
    <m/>
    <m/>
    <s v="TM  03909216  SRELPB  LIOPEZ PAOLA "/>
    <s v="VENTAS DEL 16/04/2012"/>
  </r>
  <r>
    <x v="1"/>
    <n v="112101"/>
    <s v="C"/>
    <s v="SALAME CARMEN"/>
    <x v="11"/>
    <x v="1"/>
    <n v="0"/>
    <n v="3909390"/>
    <s v="SRE"/>
    <s v="CBB"/>
    <m/>
    <m/>
    <m/>
    <s v="SALAME CARMEN"/>
    <n v="167"/>
    <n v="0"/>
    <s v="RH"/>
    <m/>
    <m/>
    <s v="TM  03909390  SRECBB  SALAME CARMEN "/>
    <s v="VENTAS DEL 16/04/2012"/>
  </r>
  <r>
    <x v="1"/>
    <n v="112101"/>
    <s v="C"/>
    <s v="SOLARSA TOURS"/>
    <x v="11"/>
    <x v="1"/>
    <n v="0"/>
    <n v="3903488"/>
    <s v="SRE"/>
    <s v="SRZ"/>
    <m/>
    <m/>
    <m/>
    <s v="DE SOUSA MARIA LETICIA"/>
    <n v="191"/>
    <n v="0"/>
    <s v="RH"/>
    <m/>
    <m/>
    <s v="TM  03903488  SRESRZ  DE SOUSA MARIA LETICIA "/>
    <s v="VENTAS DEL 16/04/2012"/>
  </r>
  <r>
    <x v="1"/>
    <n v="112101"/>
    <s v="C"/>
    <s v="SOLARSA TOURS"/>
    <x v="11"/>
    <x v="1"/>
    <n v="0"/>
    <n v="3903523"/>
    <s v="SRZ"/>
    <s v="GYA"/>
    <m/>
    <m/>
    <m/>
    <s v="DE SOUSA MARIA LETICIA"/>
    <n v="574"/>
    <n v="0"/>
    <s v="RH"/>
    <m/>
    <m/>
    <s v="TM  03903523  SRZGYA  DE SOUSA MARIA LETICIA "/>
    <s v="VENTAS DEL 16/04/2012"/>
  </r>
  <r>
    <x v="3"/>
    <n v="112101"/>
    <s v="C"/>
    <s v="SOLARSA TOURS"/>
    <x v="11"/>
    <x v="3"/>
    <n v="930"/>
    <n v="5079292749"/>
    <s v="SRE"/>
    <s v="CBB"/>
    <s v="LPB"/>
    <m/>
    <m/>
    <s v="HUICI MARTHA"/>
    <n v="333"/>
    <n v="0"/>
    <s v="CS"/>
    <m/>
    <m/>
    <s v="OB  9305079292749  SRECBBLPB  HUICI MARTHA "/>
    <s v="VENTAS DEL 16/04/2012"/>
  </r>
  <r>
    <x v="4"/>
    <n v="112201"/>
    <s v="C"/>
    <s v="VIAJES Y TURISMO SAN MARTIN"/>
    <x v="11"/>
    <x v="4"/>
    <n v="692"/>
    <n v="9556216421"/>
    <s v="VVI"/>
    <s v="ASU"/>
    <s v="AGT"/>
    <m/>
    <m/>
    <s v="GHESQUIERE CLAUDINE"/>
    <n v="763.51200000000006"/>
    <n v="109.7"/>
    <s v="RH"/>
    <m/>
    <m/>
    <s v="PZ  6929556216421  VVIASUAGT  GHESQUIERE CLAUDINE $us 109.7"/>
    <s v="VENTAS DEL 16/04/2012"/>
  </r>
  <r>
    <x v="4"/>
    <n v="112201"/>
    <s v="C"/>
    <s v="VIAJES Y TURISMO SAN MARTIN"/>
    <x v="11"/>
    <x v="4"/>
    <n v="692"/>
    <n v="9556216422"/>
    <s v="VVI"/>
    <s v="ASU"/>
    <s v="AGT"/>
    <m/>
    <m/>
    <s v="QUAEGEBEUR CURT"/>
    <n v="763.51200000000006"/>
    <n v="109.7"/>
    <s v="RH"/>
    <m/>
    <m/>
    <s v="PZ  6929556216422  VVIASUAGT  QUAEGEBEUR CURT $us 109.7"/>
    <s v="VENTAS DEL 16/04/2012"/>
  </r>
  <r>
    <x v="1"/>
    <n v="112101"/>
    <s v="P"/>
    <s v="CONTADO"/>
    <x v="11"/>
    <x v="1"/>
    <n v="0"/>
    <n v="3892924"/>
    <s v="SRE"/>
    <s v="TJA"/>
    <m/>
    <m/>
    <m/>
    <s v="CORS ROSARIO"/>
    <n v="429"/>
    <n v="0"/>
    <s v="RH"/>
    <m/>
    <s v="CH 6844 UNION"/>
    <s v="TM  03892924  SRETJA  CORS ROSARIO "/>
    <s v="VENTAS DEL 16/04/2012"/>
  </r>
  <r>
    <x v="1"/>
    <n v="112101"/>
    <s v="P"/>
    <s v="CONTADO"/>
    <x v="11"/>
    <x v="1"/>
    <n v="0"/>
    <n v="3892925"/>
    <s v="TJA"/>
    <s v="SRE"/>
    <m/>
    <m/>
    <m/>
    <s v="CORS ROSARIO"/>
    <n v="429"/>
    <n v="0"/>
    <s v="RH"/>
    <m/>
    <s v="CH 6844 UNION"/>
    <s v="TM  03892925  TJASRE  CORS ROSARIO "/>
    <s v="VENTAS DEL 16/04/2012"/>
  </r>
  <r>
    <x v="1"/>
    <n v="112101"/>
    <s v="P"/>
    <s v="CONTADO"/>
    <x v="11"/>
    <x v="1"/>
    <n v="0"/>
    <n v="3908029"/>
    <s v="SRE"/>
    <s v="BYC"/>
    <m/>
    <m/>
    <m/>
    <s v="ROCHA COPA JOSE RAMIRO"/>
    <n v="304"/>
    <n v="0"/>
    <s v="RH"/>
    <m/>
    <m/>
    <s v="TM  03908029  SREBYC  ROCHA COPA JOSE RAMIRO "/>
    <s v="VENTAS DEL 16/04/2012"/>
  </r>
  <r>
    <x v="1"/>
    <n v="112101"/>
    <s v="P"/>
    <s v="CONTADO"/>
    <x v="11"/>
    <x v="1"/>
    <n v="0"/>
    <n v="3908030"/>
    <s v="SRE"/>
    <s v="SRZ"/>
    <m/>
    <m/>
    <m/>
    <s v="POQUECHOQUE WALTER"/>
    <n v="191"/>
    <n v="0"/>
    <s v="CS"/>
    <m/>
    <m/>
    <s v="TM  03908030  SRESRZ  POQUECHOQUE WALTER "/>
    <s v="VENTAS DEL 16/04/2012"/>
  </r>
  <r>
    <x v="1"/>
    <n v="112101"/>
    <s v="P"/>
    <s v="CONTADO"/>
    <x v="11"/>
    <x v="1"/>
    <n v="0"/>
    <n v="3908043"/>
    <s v="SRZ"/>
    <s v="SRE"/>
    <m/>
    <m/>
    <m/>
    <s v="GUTIERREZ ALEXANDER"/>
    <n v="287"/>
    <n v="0"/>
    <s v="VH"/>
    <m/>
    <m/>
    <s v="TM  03908043  SRZSRE  GUTIERREZ ALEXANDER "/>
    <s v="VENTAS DEL 16/04/2012"/>
  </r>
  <r>
    <x v="1"/>
    <n v="112101"/>
    <s v="P"/>
    <s v="CONTADO"/>
    <x v="11"/>
    <x v="1"/>
    <n v="0"/>
    <n v="3908044"/>
    <s v="SRE"/>
    <s v="SRZ"/>
    <m/>
    <m/>
    <m/>
    <s v="GUTIERREZ ALEXANDER"/>
    <n v="287"/>
    <n v="0"/>
    <s v="VH"/>
    <m/>
    <m/>
    <s v="TM  03908044  SRESRZ  GUTIERREZ ALEXANDER "/>
    <s v="VENTAS DEL 16/04/2012"/>
  </r>
  <r>
    <x v="1"/>
    <n v="112101"/>
    <s v="P"/>
    <s v="CONTADO"/>
    <x v="11"/>
    <x v="1"/>
    <n v="0"/>
    <n v="3908056"/>
    <s v="SRZ"/>
    <s v="SRE"/>
    <m/>
    <m/>
    <m/>
    <s v="MERIDA RUIZ RODOLFO"/>
    <n v="319"/>
    <n v="0"/>
    <s v="CS"/>
    <m/>
    <m/>
    <s v="TM  03908056  SRZSRE  MERIDA RUIZ RODOLFO "/>
    <s v="VENTAS DEL 16/04/2012"/>
  </r>
  <r>
    <x v="1"/>
    <n v="112101"/>
    <s v="P"/>
    <s v="CONTADO"/>
    <x v="11"/>
    <x v="1"/>
    <n v="0"/>
    <n v="3908071"/>
    <s v="SRE"/>
    <s v="SRZ"/>
    <m/>
    <m/>
    <m/>
    <s v="SALAZAR FELIX"/>
    <n v="191"/>
    <n v="0"/>
    <s v="RH"/>
    <m/>
    <m/>
    <s v="TM  03908071  SRESRZ  SALAZAR FELIX "/>
    <s v="VENTAS DEL 16/04/2012"/>
  </r>
  <r>
    <x v="1"/>
    <n v="112101"/>
    <s v="P"/>
    <s v="CONTADO"/>
    <x v="11"/>
    <x v="1"/>
    <n v="0"/>
    <n v="3908072"/>
    <s v="SRE"/>
    <s v="SRZ"/>
    <m/>
    <m/>
    <m/>
    <s v="PEÑARANDA MARGARITA"/>
    <n v="319"/>
    <n v="0"/>
    <s v="RH"/>
    <m/>
    <m/>
    <s v="TM  03908072  SRESRZ  PEÑARANDA MARGARITA "/>
    <s v="VENTAS DEL 16/04/2012"/>
  </r>
  <r>
    <x v="1"/>
    <n v="112101"/>
    <s v="P"/>
    <s v="CONTADO"/>
    <x v="11"/>
    <x v="1"/>
    <n v="0"/>
    <n v="3908451"/>
    <s v="SRE"/>
    <s v="SRZ"/>
    <m/>
    <m/>
    <m/>
    <s v="AUAD OMAR"/>
    <n v="191"/>
    <n v="0"/>
    <s v="VH"/>
    <m/>
    <m/>
    <s v="TM  03908451  SRESRZ  AUAD OMAR "/>
    <s v="VENTAS DEL 16/04/2012"/>
  </r>
  <r>
    <x v="1"/>
    <n v="112101"/>
    <s v="P"/>
    <s v="CONTADO"/>
    <x v="11"/>
    <x v="1"/>
    <n v="0"/>
    <n v="3908452"/>
    <s v="SRE"/>
    <s v="SRZ"/>
    <m/>
    <m/>
    <m/>
    <s v="AUAD SONIA"/>
    <n v="319"/>
    <n v="0"/>
    <s v="VH"/>
    <m/>
    <m/>
    <s v="TM  03908452  SRESRZ  AUAD SONIA "/>
    <s v="VENTAS DEL 16/04/2012"/>
  </r>
  <r>
    <x v="1"/>
    <n v="112101"/>
    <s v="P"/>
    <s v="CONTADO"/>
    <x v="11"/>
    <x v="1"/>
    <n v="0"/>
    <n v="3908453"/>
    <s v="SRE"/>
    <s v="SRZ"/>
    <m/>
    <m/>
    <m/>
    <s v="AUAD OSCAR"/>
    <n v="319"/>
    <n v="0"/>
    <s v="VH"/>
    <m/>
    <m/>
    <s v="TM  03908453  SRESRZ  AUAD OSCAR "/>
    <s v="VENTAS DEL 16/04/2012"/>
  </r>
  <r>
    <x v="1"/>
    <n v="112101"/>
    <s v="P"/>
    <s v="CONTADO"/>
    <x v="11"/>
    <x v="1"/>
    <n v="0"/>
    <n v="3908454"/>
    <s v="SRE"/>
    <s v="SRZ"/>
    <m/>
    <m/>
    <m/>
    <s v="AUAD MIRTHA"/>
    <n v="319"/>
    <n v="0"/>
    <s v="VH"/>
    <m/>
    <m/>
    <s v="TM  03908454  SRESRZ  AUAD MIRTHA "/>
    <s v="VENTAS DEL 16/04/2012"/>
  </r>
  <r>
    <x v="1"/>
    <n v="112101"/>
    <s v="P"/>
    <s v="CONTADO"/>
    <x v="11"/>
    <x v="1"/>
    <n v="0"/>
    <n v="3908526"/>
    <s v="SRE"/>
    <s v="SRZ"/>
    <m/>
    <m/>
    <m/>
    <s v="QUINTANA GUMERCINDA"/>
    <n v="191"/>
    <n v="0"/>
    <m/>
    <m/>
    <m/>
    <s v="TM  03908526  SRESRZ  QUINTANA GUMERCINDA "/>
    <s v="VENTAS DEL 16/04/2012"/>
  </r>
  <r>
    <x v="1"/>
    <n v="112101"/>
    <s v="P"/>
    <s v="CONTADO"/>
    <x v="11"/>
    <x v="1"/>
    <n v="0"/>
    <n v="3908656"/>
    <s v="SRE"/>
    <s v="SRZ"/>
    <m/>
    <m/>
    <m/>
    <s v="ZAMBRANA SOLARES AYDEE"/>
    <n v="191"/>
    <n v="0"/>
    <s v="RH"/>
    <m/>
    <m/>
    <s v="TM  03908656  SRESRZ  ZAMBRANA SOLARES AYDEE "/>
    <s v="VENTAS DEL 16/04/2012"/>
  </r>
  <r>
    <x v="1"/>
    <n v="112101"/>
    <s v="P"/>
    <s v="CONTADO"/>
    <x v="11"/>
    <x v="1"/>
    <n v="0"/>
    <n v="3908657"/>
    <s v="SRE"/>
    <s v="SRZ"/>
    <m/>
    <m/>
    <m/>
    <s v="HERRERA DE ARAMYO RICARDA"/>
    <n v="191"/>
    <n v="0"/>
    <s v="RH"/>
    <m/>
    <m/>
    <s v="TM  03908657  SRESRZ  HERRERA DE ARAMYO RICARDA "/>
    <s v="VENTAS DEL 16/04/2012"/>
  </r>
  <r>
    <x v="1"/>
    <n v="112101"/>
    <s v="P"/>
    <s v="CONTADO"/>
    <x v="11"/>
    <x v="1"/>
    <n v="0"/>
    <n v="3908658"/>
    <s v="SRE"/>
    <s v="SRZ"/>
    <m/>
    <m/>
    <m/>
    <s v="ARAMAYO HERRERA GONZALO"/>
    <n v="319"/>
    <n v="0"/>
    <s v="RH"/>
    <m/>
    <m/>
    <s v="TM  03908658  SRESRZ  ARAMAYO HERRERA GONZALO "/>
    <s v="VENTAS DEL 16/04/2012"/>
  </r>
  <r>
    <x v="1"/>
    <n v="112101"/>
    <s v="P"/>
    <s v="CONTADO"/>
    <x v="11"/>
    <x v="1"/>
    <n v="0"/>
    <n v="3908789"/>
    <s v="SRE"/>
    <s v="SRZ"/>
    <m/>
    <m/>
    <m/>
    <s v="BARRERO RONALD"/>
    <n v="191"/>
    <n v="0"/>
    <s v="RH"/>
    <m/>
    <m/>
    <s v="TM  03908789  SRESRZ  BARRERO RONALD "/>
    <s v="VENTAS DEL 16/04/2012"/>
  </r>
  <r>
    <x v="1"/>
    <n v="112101"/>
    <s v="P"/>
    <s v="CONTADO"/>
    <x v="11"/>
    <x v="1"/>
    <n v="0"/>
    <n v="3908866"/>
    <s v="SRE"/>
    <s v="SRZ"/>
    <m/>
    <m/>
    <m/>
    <s v="MALPARTIDA RUBEN"/>
    <n v="319"/>
    <n v="0"/>
    <s v="CS"/>
    <m/>
    <m/>
    <s v="TM  03908866  SRESRZ  MALPARTIDA RUBEN "/>
    <s v="VENTAS DEL 16/04/2012"/>
  </r>
  <r>
    <x v="1"/>
    <n v="112101"/>
    <s v="P"/>
    <s v="CONTADO"/>
    <x v="11"/>
    <x v="1"/>
    <n v="0"/>
    <n v="3908868"/>
    <s v="SRE"/>
    <s v="TJA"/>
    <m/>
    <m/>
    <m/>
    <s v="PACHECO MIGUEL ANGEL"/>
    <n v="286"/>
    <n v="0"/>
    <s v="RH"/>
    <m/>
    <m/>
    <s v="TM  03908868  SRETJA  PACHECO MIGUEL ANGEL "/>
    <s v="VENTAS DEL 16/04/2012"/>
  </r>
  <r>
    <x v="1"/>
    <n v="112101"/>
    <s v="P"/>
    <s v="CONTADO"/>
    <x v="11"/>
    <x v="1"/>
    <n v="0"/>
    <n v="3908869"/>
    <s v="TJA"/>
    <s v="SRE"/>
    <m/>
    <m/>
    <m/>
    <s v="PACHECO MIGUEL ANGEL"/>
    <n v="286"/>
    <n v="0"/>
    <s v="RH"/>
    <m/>
    <m/>
    <s v="TM  03908869  TJASRE  PACHECO MIGUEL ANGEL "/>
    <s v="VENTAS DEL 16/04/2012"/>
  </r>
  <r>
    <x v="1"/>
    <n v="112101"/>
    <s v="P"/>
    <s v="CONTADO"/>
    <x v="11"/>
    <x v="1"/>
    <n v="0"/>
    <n v="3908932"/>
    <s v="SRE"/>
    <s v="SRZ"/>
    <m/>
    <m/>
    <m/>
    <s v="RICO FERAUDY ANGELICA"/>
    <n v="191"/>
    <n v="0"/>
    <s v="RH"/>
    <m/>
    <m/>
    <s v="TM  03908932  SRESRZ  RICO FERAUDY ANGELICA "/>
    <s v="VENTAS DEL 16/04/2012"/>
  </r>
  <r>
    <x v="1"/>
    <n v="112101"/>
    <s v="P"/>
    <s v="CONTADO"/>
    <x v="11"/>
    <x v="1"/>
    <n v="0"/>
    <n v="3909003"/>
    <s v="SRE"/>
    <s v="CBB"/>
    <m/>
    <m/>
    <m/>
    <s v="ENRIQUEZ MARIA RENEE"/>
    <n v="251"/>
    <n v="0"/>
    <s v="RH"/>
    <m/>
    <m/>
    <s v="TM  03909003  SRECBB  ENRIQUEZ MARIA RENEE "/>
    <s v="VENTAS DEL 16/04/2012"/>
  </r>
  <r>
    <x v="1"/>
    <n v="112101"/>
    <s v="P"/>
    <s v="CONTADO"/>
    <x v="11"/>
    <x v="1"/>
    <n v="0"/>
    <n v="3909004"/>
    <s v="SRE"/>
    <s v="CBB"/>
    <m/>
    <m/>
    <m/>
    <s v="MARISCAL CACERES JUANA"/>
    <n v="167"/>
    <n v="0"/>
    <s v="RH"/>
    <m/>
    <m/>
    <s v="TM  03909004  SRECBB  MARISCAL CACERES JUANA "/>
    <s v="VENTAS DEL 16/04/2012"/>
  </r>
  <r>
    <x v="1"/>
    <n v="112101"/>
    <s v="P"/>
    <s v="CONTADO"/>
    <x v="11"/>
    <x v="1"/>
    <n v="0"/>
    <n v="3909005"/>
    <s v="CBB"/>
    <s v="SRE"/>
    <m/>
    <m/>
    <m/>
    <s v="ENRIQUEZ MARIA RENEE"/>
    <n v="251"/>
    <n v="0"/>
    <s v="RH"/>
    <m/>
    <m/>
    <s v="TM  03909005  CBBSRE  ENRIQUEZ MARIA RENEE "/>
    <s v="VENTAS DEL 16/04/2012"/>
  </r>
  <r>
    <x v="1"/>
    <n v="112101"/>
    <s v="P"/>
    <s v="CONTADO"/>
    <x v="11"/>
    <x v="1"/>
    <n v="0"/>
    <n v="3909006"/>
    <s v="CBB"/>
    <s v="SRE"/>
    <m/>
    <m/>
    <m/>
    <s v="MARISCAL CACERES JUANA"/>
    <n v="167"/>
    <n v="0"/>
    <s v="RH"/>
    <m/>
    <m/>
    <s v="TM  03909006  CBBSRE  MARISCAL CACERES JUANA "/>
    <s v="VENTAS DEL 16/04/2012"/>
  </r>
  <r>
    <x v="1"/>
    <n v="112101"/>
    <s v="P"/>
    <s v="CONTADO"/>
    <x v="11"/>
    <x v="1"/>
    <n v="0"/>
    <n v="3909020"/>
    <s v="CBB"/>
    <s v="SRE"/>
    <m/>
    <m/>
    <m/>
    <s v="RIVERO ANGEL FARID"/>
    <n v="279"/>
    <n v="0"/>
    <s v="CS"/>
    <m/>
    <m/>
    <s v="TM  03909020  CBBSRE  RIVERO ANGEL FARID "/>
    <s v="VENTAS DEL 16/04/2012"/>
  </r>
  <r>
    <x v="1"/>
    <n v="112101"/>
    <s v="P"/>
    <s v="CONTADO"/>
    <x v="11"/>
    <x v="1"/>
    <n v="0"/>
    <n v="3909836"/>
    <s v="SRE"/>
    <s v="CBB"/>
    <m/>
    <m/>
    <m/>
    <s v="RONLAD EYZAGUIRRE ALBERTO"/>
    <n v="251"/>
    <n v="0"/>
    <m/>
    <m/>
    <m/>
    <s v="TM  03909836  SRECBB  RONLAD EYZAGUIRRE ALBERTO "/>
    <s v="VENTAS DEL 16/04/2012"/>
  </r>
  <r>
    <x v="1"/>
    <n v="112101"/>
    <s v="P"/>
    <s v="CONTADO"/>
    <x v="11"/>
    <x v="1"/>
    <n v="0"/>
    <n v="3910027"/>
    <s v="SRZ"/>
    <s v="SRE"/>
    <m/>
    <m/>
    <m/>
    <s v="DORADO DONALD"/>
    <n v="191"/>
    <n v="0"/>
    <s v="RH"/>
    <m/>
    <m/>
    <s v="TM  03910027  SRZSRE  DORADO DONALD "/>
    <s v="VENTAS DEL 16/04/2012"/>
  </r>
  <r>
    <x v="1"/>
    <n v="112101"/>
    <s v="P"/>
    <s v="CONTADO"/>
    <x v="11"/>
    <x v="1"/>
    <n v="0"/>
    <n v="3910252"/>
    <s v="SRZ"/>
    <s v="SRE"/>
    <m/>
    <m/>
    <m/>
    <s v="RUIZ INCHAUSTI CARLOS ALBERTO"/>
    <n v="319"/>
    <n v="0"/>
    <s v="RH"/>
    <m/>
    <m/>
    <s v="TM  03910252  SRZSRE  RUIZ INCHAUSTI CARLOS ALBERTO "/>
    <s v="VENTAS DEL 16/04/2012"/>
  </r>
  <r>
    <x v="1"/>
    <n v="112101"/>
    <s v="P"/>
    <s v="CONTADO"/>
    <x v="11"/>
    <x v="1"/>
    <n v="0"/>
    <n v="3910425"/>
    <s v="SRE"/>
    <s v="CBB"/>
    <m/>
    <m/>
    <m/>
    <s v="QUIROZ CLAURE VALERIA"/>
    <n v="279"/>
    <n v="0"/>
    <s v="RH"/>
    <m/>
    <m/>
    <s v="TM  03910425  SRECBB  QUIROZ CLAURE VALERIA "/>
    <s v="VENTAS DEL 16/04/2012"/>
  </r>
  <r>
    <x v="1"/>
    <n v="112101"/>
    <s v="P"/>
    <s v="CONTADO"/>
    <x v="11"/>
    <x v="1"/>
    <n v="0"/>
    <n v="3910426"/>
    <s v="SRE"/>
    <s v="CBB"/>
    <m/>
    <m/>
    <m/>
    <s v="RIOS CLAURE SANTIAGO"/>
    <n v="28"/>
    <n v="0"/>
    <s v="RH"/>
    <m/>
    <m/>
    <s v="TM  03910426  SRECBB  RIOS CLAURE SANTIAGO "/>
    <s v="VENTAS DEL 16/04/2012"/>
  </r>
  <r>
    <x v="1"/>
    <n v="112101"/>
    <s v="P"/>
    <s v="CONTADO"/>
    <x v="11"/>
    <x v="1"/>
    <n v="0"/>
    <n v="3910941"/>
    <s v="SRE"/>
    <s v="SRZ"/>
    <m/>
    <m/>
    <m/>
    <s v="CANAVIRI YOVANA"/>
    <n v="319"/>
    <n v="0"/>
    <s v="CS"/>
    <m/>
    <m/>
    <s v="TM  03910941  SRESRZ  CANAVIRI YOVANA "/>
    <s v="VENTAS DEL 16/04/2012"/>
  </r>
  <r>
    <x v="2"/>
    <n v="112101"/>
    <s v="P"/>
    <s v="CONTADO"/>
    <x v="11"/>
    <x v="2"/>
    <n v="702"/>
    <n v="4500876909"/>
    <s v="SRE"/>
    <s v="SRZ"/>
    <s v="SRE"/>
    <m/>
    <m/>
    <s v="VEGA LUIS"/>
    <n v="700"/>
    <n v="0"/>
    <s v="CS"/>
    <m/>
    <m/>
    <s v="A4  7024500876909  SRESRZSRE  VEGA LUIS "/>
    <s v="VENTAS DEL 16/04/2012"/>
  </r>
  <r>
    <x v="2"/>
    <n v="112101"/>
    <s v="P"/>
    <s v="CONTADO"/>
    <x v="11"/>
    <x v="2"/>
    <n v="702"/>
    <n v="4500876910"/>
    <m/>
    <m/>
    <m/>
    <m/>
    <m/>
    <s v="CONEXION"/>
    <n v="0"/>
    <n v="0"/>
    <m/>
    <m/>
    <m/>
    <s v="A4  7024500876910    CONEXION "/>
    <s v="VENTAS DEL 16/04/2012"/>
  </r>
  <r>
    <x v="3"/>
    <n v="112101"/>
    <s v="P"/>
    <s v="CONTADO"/>
    <x v="11"/>
    <x v="3"/>
    <n v="930"/>
    <n v="5079292750"/>
    <s v="SRE"/>
    <s v="LPB"/>
    <m/>
    <m/>
    <m/>
    <s v="CHUMACERO FABIOLA"/>
    <n v="485"/>
    <n v="0"/>
    <s v="CS"/>
    <m/>
    <m/>
    <s v="OB  9305079292750  SRELPB  CHUMACERO FABIOLA "/>
    <s v="VENTAS DEL 16/04/2012"/>
  </r>
  <r>
    <x v="3"/>
    <n v="112101"/>
    <s v="P"/>
    <s v="CONTADO"/>
    <x v="11"/>
    <x v="3"/>
    <n v="930"/>
    <n v="5079292751"/>
    <s v="SRE"/>
    <s v="LPB"/>
    <m/>
    <m/>
    <m/>
    <s v="URQUIZO ROBERT"/>
    <n v="59"/>
    <n v="0"/>
    <s v="CS"/>
    <m/>
    <m/>
    <s v="OB  9305079292751  SRELPB  URQUIZO ROBERT "/>
    <s v="VENTAS DEL 16/04/2012"/>
  </r>
  <r>
    <x v="1"/>
    <n v="112101"/>
    <s v="C"/>
    <s v="BOLIVIAN EXPLORER"/>
    <x v="12"/>
    <x v="1"/>
    <n v="0"/>
    <n v="4818"/>
    <s v="LPB"/>
    <s v="RBQ"/>
    <m/>
    <m/>
    <m/>
    <s v="LEWIS CHRISTOPHER"/>
    <n v="650"/>
    <n v="0"/>
    <s v="RH"/>
    <m/>
    <s v="AMASZONAS"/>
    <s v="TM  04818  LPBRBQ  LEWIS CHRISTOPHER "/>
    <s v="VENTAS DEL 17/04/2012"/>
  </r>
  <r>
    <x v="1"/>
    <n v="112101"/>
    <s v="C"/>
    <s v="BOLIVIAN EXPLORER"/>
    <x v="12"/>
    <x v="1"/>
    <n v="0"/>
    <n v="4819"/>
    <s v="LPB"/>
    <s v="RBQ"/>
    <m/>
    <m/>
    <m/>
    <s v="CHAPMAN LUSIE"/>
    <n v="650"/>
    <n v="0"/>
    <s v="RH"/>
    <m/>
    <s v="AMASZONAS"/>
    <s v="TM  04819  LPBRBQ  CHAPMAN LUSIE "/>
    <s v="VENTAS DEL 17/04/2012"/>
  </r>
  <r>
    <x v="1"/>
    <n v="112101"/>
    <s v="C"/>
    <s v="BOLIVIAN EXPLORER"/>
    <x v="12"/>
    <x v="1"/>
    <n v="0"/>
    <n v="4820"/>
    <s v="RBQ"/>
    <s v="LPB"/>
    <m/>
    <m/>
    <m/>
    <s v="LEWIS CHRISTOPHER"/>
    <n v="650"/>
    <n v="0"/>
    <s v="RH"/>
    <m/>
    <s v="AMASZONAS"/>
    <s v="TM  04820  RBQLPB  LEWIS CHRISTOPHER "/>
    <s v="VENTAS DEL 17/04/2012"/>
  </r>
  <r>
    <x v="1"/>
    <n v="112101"/>
    <s v="C"/>
    <s v="BOLIVIAN EXPLORER"/>
    <x v="12"/>
    <x v="1"/>
    <n v="0"/>
    <n v="4821"/>
    <s v="RBQ"/>
    <s v="LPB"/>
    <m/>
    <m/>
    <m/>
    <s v="CHAPMAN LUSIE"/>
    <n v="650"/>
    <n v="0"/>
    <s v="RH"/>
    <m/>
    <s v="AMASZONAS"/>
    <s v="TM  04821  RBQLPB  CHAPMAN LUSIE "/>
    <s v="VENTAS DEL 17/04/2012"/>
  </r>
  <r>
    <x v="1"/>
    <n v="112101"/>
    <s v="C"/>
    <s v="CALDERON ZULETA JORGE"/>
    <x v="12"/>
    <x v="1"/>
    <n v="0"/>
    <n v="3911761"/>
    <s v="SRZ"/>
    <s v="SRE"/>
    <m/>
    <m/>
    <m/>
    <s v="CLAURE DE CALDERON LOURDES"/>
    <n v="319"/>
    <n v="0"/>
    <s v="CS"/>
    <m/>
    <m/>
    <s v="TM  03911761  SRZSRE  CLAURE DE CALDERON LOURDES "/>
    <s v="VENTAS DEL 17/04/2012"/>
  </r>
  <r>
    <x v="1"/>
    <n v="112101"/>
    <s v="C"/>
    <s v="ESCUELA DE JUECES DEL ESTADO"/>
    <x v="12"/>
    <x v="1"/>
    <n v="0"/>
    <n v="3913384"/>
    <s v="SRE"/>
    <s v="CBB"/>
    <m/>
    <m/>
    <m/>
    <s v="KOPP DAVID"/>
    <n v="279"/>
    <n v="0"/>
    <s v="RH"/>
    <m/>
    <m/>
    <s v="TM  03913384  SRECBB  KOPP DAVID "/>
    <s v="VENTAS DEL 17/04/2012"/>
  </r>
  <r>
    <x v="1"/>
    <n v="112101"/>
    <s v="C"/>
    <s v="GAS Y ELECTRICIDAD"/>
    <x v="12"/>
    <x v="1"/>
    <n v="0"/>
    <n v="3913457"/>
    <s v="SRZ"/>
    <s v="SRE"/>
    <m/>
    <m/>
    <m/>
    <s v="ACEBEY GASTON"/>
    <n v="319"/>
    <n v="0"/>
    <s v="CS"/>
    <m/>
    <m/>
    <s v="TM  03913457  SRZSRE  ACEBEY GASTON "/>
    <s v="VENTAS DEL 17/04/2012"/>
  </r>
  <r>
    <x v="2"/>
    <n v="112101"/>
    <s v="C"/>
    <s v="GAS Y ELECTRICIDAD"/>
    <x v="12"/>
    <x v="2"/>
    <n v="702"/>
    <n v="4500877754"/>
    <s v="SRE"/>
    <s v="SRZ"/>
    <m/>
    <m/>
    <m/>
    <s v="ACEBEY GASTON"/>
    <n v="578"/>
    <n v="0"/>
    <s v="CS"/>
    <m/>
    <m/>
    <s v="A4  7024500877754  SRESRZ  ACEBEY GASTON "/>
    <s v="VENTAS DEL 17/04/2012"/>
  </r>
  <r>
    <x v="3"/>
    <n v="112101"/>
    <s v="C"/>
    <s v="GAS Y ELECTRICIDAD"/>
    <x v="12"/>
    <x v="3"/>
    <n v="930"/>
    <n v="5079292752"/>
    <s v="VVI"/>
    <s v="LPB"/>
    <s v="VVI"/>
    <m/>
    <m/>
    <s v="ACEBEY GASTON"/>
    <n v="1549"/>
    <n v="0"/>
    <s v="CS"/>
    <m/>
    <m/>
    <s v="OB  9305079292752  VVILPBVVI  ACEBEY GASTON "/>
    <s v="VENTAS DEL 17/04/2012"/>
  </r>
  <r>
    <x v="3"/>
    <n v="112101"/>
    <s v="C"/>
    <s v="INRA"/>
    <x v="12"/>
    <x v="3"/>
    <n v="930"/>
    <n v="5079292753"/>
    <s v="LPB"/>
    <s v="CBB"/>
    <s v="SRE"/>
    <m/>
    <m/>
    <s v="AGUILAR CARDOZO TEREZA"/>
    <n v="419"/>
    <n v="0"/>
    <s v="RH"/>
    <m/>
    <m/>
    <s v="OB  9305079292753  LPBCBBSRE  AGUILAR CARDOZO TEREZA "/>
    <s v="VENTAS DEL 17/04/2012"/>
  </r>
  <r>
    <x v="3"/>
    <n v="112101"/>
    <s v="C"/>
    <s v="INRA"/>
    <x v="12"/>
    <x v="3"/>
    <n v="930"/>
    <n v="5079292754"/>
    <s v="LPB"/>
    <s v="CBB"/>
    <s v="SRE"/>
    <m/>
    <m/>
    <s v="LOPEZ SANGUINO DAVID"/>
    <n v="419"/>
    <n v="0"/>
    <s v="RH"/>
    <m/>
    <m/>
    <s v="OB  9305079292754  LPBCBBSRE  LOPEZ SANGUINO DAVID "/>
    <s v="VENTAS DEL 17/04/2012"/>
  </r>
  <r>
    <x v="3"/>
    <n v="112101"/>
    <s v="C"/>
    <s v="INRA"/>
    <x v="12"/>
    <x v="3"/>
    <n v="930"/>
    <n v="5079292755"/>
    <s v="LPB"/>
    <s v="CBB"/>
    <s v="SRE"/>
    <m/>
    <m/>
    <s v="VARGAS CHOQUILLA RAUL"/>
    <n v="419"/>
    <n v="0"/>
    <s v="RH"/>
    <m/>
    <m/>
    <s v="OB  9305079292755  LPBCBBSRE  VARGAS CHOQUILLA RAUL "/>
    <s v="VENTAS DEL 17/04/2012"/>
  </r>
  <r>
    <x v="1"/>
    <n v="112101"/>
    <s v="C"/>
    <s v="INSIDE"/>
    <x v="12"/>
    <x v="1"/>
    <n v="0"/>
    <n v="3911802"/>
    <s v="SRZ"/>
    <s v="SRE"/>
    <m/>
    <m/>
    <m/>
    <s v="ARIAS GLADYS"/>
    <n v="319"/>
    <n v="0"/>
    <s v="CS"/>
    <m/>
    <m/>
    <s v="TM  03911802  SRZSRE  ARIAS GLADYS "/>
    <s v="VENTAS DEL 17/04/2012"/>
  </r>
  <r>
    <x v="1"/>
    <n v="112101"/>
    <s v="C"/>
    <s v="LENNIS PORCEL GUILLERMO"/>
    <x v="12"/>
    <x v="1"/>
    <n v="0"/>
    <n v="3914774"/>
    <s v="SRZ"/>
    <s v="SRE"/>
    <m/>
    <m/>
    <m/>
    <s v="LENIS CAROLINA"/>
    <n v="319"/>
    <n v="0"/>
    <s v="RH"/>
    <m/>
    <m/>
    <s v="TM  03914774  SRZSRE  LENIS CAROLINA "/>
    <s v="VENTAS DEL 17/04/2012"/>
  </r>
  <r>
    <x v="1"/>
    <n v="112101"/>
    <s v="C"/>
    <s v="LUPA RODAS RAMIRO"/>
    <x v="12"/>
    <x v="1"/>
    <n v="0"/>
    <n v="3909963"/>
    <s v="SRE"/>
    <s v="CBB"/>
    <m/>
    <m/>
    <m/>
    <s v="LUPA SIMON"/>
    <n v="167"/>
    <n v="0"/>
    <s v="CS"/>
    <m/>
    <m/>
    <s v="TM  03909963  SRECBB  LUPA SIMON "/>
    <s v="VENTAS DEL 17/04/2012"/>
  </r>
  <r>
    <x v="1"/>
    <n v="112101"/>
    <s v="C"/>
    <s v="LUPA RODAS RAMIRO"/>
    <x v="12"/>
    <x v="1"/>
    <n v="0"/>
    <n v="3909964"/>
    <s v="SRE"/>
    <s v="CBB"/>
    <m/>
    <m/>
    <m/>
    <s v="LUPA RAMIRO"/>
    <n v="251"/>
    <n v="0"/>
    <s v="CS"/>
    <m/>
    <m/>
    <s v="TM  03909964  SRECBB  LUPA RAMIRO "/>
    <s v="VENTAS DEL 17/04/2012"/>
  </r>
  <r>
    <x v="1"/>
    <n v="112101"/>
    <s v="C"/>
    <s v="LUPA RODAS RAMIRO"/>
    <x v="12"/>
    <x v="1"/>
    <n v="0"/>
    <n v="3909965"/>
    <s v="SRE"/>
    <s v="CBB"/>
    <m/>
    <m/>
    <m/>
    <s v="QUIÑONES LILIAN"/>
    <n v="251"/>
    <n v="0"/>
    <s v="CS"/>
    <m/>
    <m/>
    <s v="TM  03909965  SRECBB  QUIÑONES LILIAN "/>
    <s v="VENTAS DEL 17/04/2012"/>
  </r>
  <r>
    <x v="1"/>
    <n v="112101"/>
    <s v="C"/>
    <s v="LUPA RODAS RAMIRO"/>
    <x v="12"/>
    <x v="1"/>
    <n v="0"/>
    <n v="3909966"/>
    <s v="SRE"/>
    <s v="CBB"/>
    <m/>
    <m/>
    <m/>
    <s v="LUPA RAFAEL"/>
    <n v="140"/>
    <n v="0"/>
    <s v="CS"/>
    <m/>
    <m/>
    <s v="TM  03909966  SRECBB  LUPA RAFAEL "/>
    <s v="VENTAS DEL 17/04/2012"/>
  </r>
  <r>
    <x v="1"/>
    <n v="112101"/>
    <s v="C"/>
    <s v="LUPA RODAS RAMIRO"/>
    <x v="12"/>
    <x v="1"/>
    <n v="0"/>
    <n v="3909967"/>
    <s v="CBB"/>
    <s v="SRE"/>
    <m/>
    <m/>
    <m/>
    <s v="LUPA SIMON"/>
    <n v="167"/>
    <n v="0"/>
    <s v="CS"/>
    <m/>
    <m/>
    <s v="TM  03909967  CBBSRE  LUPA SIMON "/>
    <s v="VENTAS DEL 17/04/2012"/>
  </r>
  <r>
    <x v="1"/>
    <n v="112101"/>
    <s v="C"/>
    <s v="LUPA RODAS RAMIRO"/>
    <x v="12"/>
    <x v="1"/>
    <n v="0"/>
    <n v="3909968"/>
    <s v="CBB"/>
    <s v="SRE"/>
    <m/>
    <m/>
    <m/>
    <s v="LUPA RAMIRO"/>
    <n v="251"/>
    <n v="0"/>
    <s v="CS"/>
    <m/>
    <m/>
    <s v="TM  03909968  CBBSRE  LUPA RAMIRO "/>
    <s v="VENTAS DEL 17/04/2012"/>
  </r>
  <r>
    <x v="1"/>
    <n v="112101"/>
    <s v="C"/>
    <s v="LUPA RODAS RAMIRO"/>
    <x v="12"/>
    <x v="1"/>
    <n v="0"/>
    <n v="3909969"/>
    <s v="CBB"/>
    <s v="SRE"/>
    <m/>
    <m/>
    <m/>
    <s v="QUIÑONES LILIAN"/>
    <n v="251"/>
    <n v="0"/>
    <s v="CS"/>
    <m/>
    <m/>
    <s v="TM  03909969  CBBSRE  QUIÑONES LILIAN "/>
    <s v="VENTAS DEL 17/04/2012"/>
  </r>
  <r>
    <x v="1"/>
    <n v="112101"/>
    <s v="C"/>
    <s v="LUPA RODAS RAMIRO"/>
    <x v="12"/>
    <x v="1"/>
    <n v="0"/>
    <n v="3909970"/>
    <s v="CBB"/>
    <s v="SRE"/>
    <m/>
    <m/>
    <m/>
    <s v="LUPA RAFAEL"/>
    <n v="140"/>
    <n v="0"/>
    <s v="CS"/>
    <m/>
    <m/>
    <s v="TM  03909970  CBBSRE  LUPA RAFAEL "/>
    <s v="VENTAS DEL 17/04/2012"/>
  </r>
  <r>
    <x v="1"/>
    <n v="112101"/>
    <s v="C"/>
    <s v="SOLARSA TOURS"/>
    <x v="12"/>
    <x v="1"/>
    <n v="0"/>
    <n v="3911590"/>
    <s v="SRE"/>
    <s v="CBB"/>
    <m/>
    <m/>
    <m/>
    <s v="SCHUTT KLAUS"/>
    <n v="167"/>
    <n v="0"/>
    <s v="CS"/>
    <m/>
    <m/>
    <s v="TM  03911590  SRECBB  SCHUTT KLAUS "/>
    <s v="VENTAS DEL 17/04/2012"/>
  </r>
  <r>
    <x v="1"/>
    <n v="112101"/>
    <s v="C"/>
    <s v="SOLARSA TOURS"/>
    <x v="12"/>
    <x v="1"/>
    <n v="0"/>
    <n v="3911591"/>
    <s v="SRE"/>
    <s v="CBB"/>
    <m/>
    <m/>
    <m/>
    <s v="SCHUTT MARIA ELENA DE"/>
    <n v="279"/>
    <n v="0"/>
    <s v="CS"/>
    <m/>
    <m/>
    <s v="TM  03911591  SRECBB  SCHUTT MARIA ELENA DE "/>
    <s v="VENTAS DEL 17/04/2012"/>
  </r>
  <r>
    <x v="2"/>
    <n v="112101"/>
    <s v="C"/>
    <s v="SOLARSA TOURS"/>
    <x v="12"/>
    <x v="2"/>
    <n v="702"/>
    <n v="4500877701"/>
    <s v="SRE"/>
    <s v="SRZ"/>
    <m/>
    <m/>
    <m/>
    <s v="ESPADA GUIDO"/>
    <n v="578"/>
    <n v="0"/>
    <s v="CS"/>
    <m/>
    <m/>
    <s v="A4  7024500877701  SRESRZ  ESPADA GUIDO "/>
    <s v="VENTAS DEL 17/04/2012"/>
  </r>
  <r>
    <x v="1"/>
    <n v="112101"/>
    <s v="C"/>
    <s v="VEDIA FERNANDEZ ZULMA ELIZABETH"/>
    <x v="12"/>
    <x v="1"/>
    <n v="0"/>
    <n v="3910897"/>
    <s v="SRE"/>
    <s v="LPB"/>
    <m/>
    <m/>
    <m/>
    <s v="VEDIA ZULMA"/>
    <n v="420"/>
    <n v="0"/>
    <m/>
    <m/>
    <m/>
    <s v="TM  03910897  SRELPB  VEDIA ZULMA "/>
    <s v="VENTAS DEL 17/04/2012"/>
  </r>
  <r>
    <x v="1"/>
    <n v="112101"/>
    <s v="C"/>
    <s v="VEDIA FERNANDEZ ZULMA ELIZABETH"/>
    <x v="12"/>
    <x v="1"/>
    <n v="0"/>
    <n v="3910898"/>
    <s v="SRE"/>
    <s v="LPB"/>
    <m/>
    <m/>
    <m/>
    <s v="SANDOVAL ANGELA"/>
    <n v="378"/>
    <n v="0"/>
    <m/>
    <m/>
    <m/>
    <s v="TM  03910898  SRELPB  SANDOVAL ANGELA "/>
    <s v="VENTAS DEL 17/04/2012"/>
  </r>
  <r>
    <x v="4"/>
    <n v="112201"/>
    <s v="C"/>
    <s v="VIAJES Y TURISMO SAN MARTIN"/>
    <x v="12"/>
    <x v="4"/>
    <n v="692"/>
    <n v="9556216429"/>
    <s v="VVI"/>
    <s v="ASU"/>
    <s v="GRU"/>
    <s v="MAD"/>
    <s v="GRU"/>
    <s v="PAREDES CESPEDES ELBA"/>
    <n v="13757.832"/>
    <n v="1976.7"/>
    <s v="RH"/>
    <m/>
    <m/>
    <s v="PZ  6929556216429  VVIASUGRUMADGRU  PAREDES CESPEDES ELBA $us 1976.7"/>
    <s v="VENTAS DEL 17/04/2012"/>
  </r>
  <r>
    <x v="4"/>
    <n v="112101"/>
    <s v="C"/>
    <s v="VIAJES Y TURISMO SAN MARTIN"/>
    <x v="12"/>
    <x v="4"/>
    <n v="692"/>
    <n v="9556216430"/>
    <s v="GRU"/>
    <s v="ASU"/>
    <s v="VVI"/>
    <m/>
    <m/>
    <s v="CONEXION"/>
    <n v="0"/>
    <n v="0"/>
    <m/>
    <m/>
    <m/>
    <s v="PZ  6929556216430  GRUASUVVI  CONEXION "/>
    <s v="VENTAS DEL 17/04/2012"/>
  </r>
  <r>
    <x v="4"/>
    <n v="112201"/>
    <s v="C"/>
    <s v="VIAJES Y TURISMO SAN MARTIN"/>
    <x v="12"/>
    <x v="4"/>
    <n v="692"/>
    <n v="9556216431"/>
    <s v="VVI"/>
    <s v="ASU"/>
    <s v="GRU"/>
    <s v="MAD"/>
    <s v="GRU"/>
    <s v="DAZA PAREDES FREDDY RICHARD"/>
    <n v="13757.832"/>
    <n v="1976.7"/>
    <s v="RH"/>
    <m/>
    <m/>
    <s v="PZ  6929556216431  VVIASUGRUMADGRU  DAZA PAREDES FREDDY RICHARD $us 1976.7"/>
    <s v="VENTAS DEL 17/04/2012"/>
  </r>
  <r>
    <x v="4"/>
    <n v="112101"/>
    <s v="C"/>
    <s v="VIAJES Y TURISMO SAN MARTIN"/>
    <x v="12"/>
    <x v="4"/>
    <n v="692"/>
    <n v="9556216432"/>
    <s v="GRU"/>
    <s v="ASU"/>
    <s v="VVI"/>
    <m/>
    <m/>
    <s v="CONEXION"/>
    <n v="0"/>
    <n v="0"/>
    <m/>
    <m/>
    <m/>
    <s v="PZ  6929556216432  GRUASUVVI  CONEXION "/>
    <s v="VENTAS DEL 17/04/2012"/>
  </r>
  <r>
    <x v="2"/>
    <n v="112101"/>
    <s v="C"/>
    <s v="XIMENITAS TOURS"/>
    <x v="12"/>
    <x v="2"/>
    <n v="702"/>
    <n v="4500877854"/>
    <s v="SRE"/>
    <s v="SRZ"/>
    <m/>
    <m/>
    <m/>
    <s v="CALATAYUD DAYSY"/>
    <n v="578"/>
    <n v="0"/>
    <s v="RH"/>
    <m/>
    <m/>
    <s v="A4  7024500877854  SRESRZ  CALATAYUD DAYSY "/>
    <s v="VENTAS DEL 17/04/2012"/>
  </r>
  <r>
    <x v="2"/>
    <n v="112101"/>
    <s v="C"/>
    <s v="XIMENITAS TOURS"/>
    <x v="12"/>
    <x v="2"/>
    <n v="702"/>
    <n v="4500877855"/>
    <s v="SRE"/>
    <s v="SRZ"/>
    <m/>
    <m/>
    <m/>
    <s v="PACENCIO PANFILO"/>
    <n v="578"/>
    <n v="0"/>
    <s v="RH"/>
    <m/>
    <m/>
    <s v="A4  7024500877855  SRESRZ  PACENCIO PANFILO "/>
    <s v="VENTAS DEL 17/04/2012"/>
  </r>
  <r>
    <x v="1"/>
    <n v="112101"/>
    <s v="P"/>
    <s v="CONTADO"/>
    <x v="12"/>
    <x v="1"/>
    <n v="0"/>
    <n v="3908548"/>
    <s v="SRE"/>
    <s v="SRZ"/>
    <m/>
    <m/>
    <m/>
    <s v="RODRIGUEZ ALBERTO"/>
    <n v="191"/>
    <n v="0"/>
    <s v="MJ"/>
    <m/>
    <m/>
    <s v="TM  03908548  SRESRZ  RODRIGUEZ ALBERTO "/>
    <s v="VENTAS DEL 17/04/2012"/>
  </r>
  <r>
    <x v="1"/>
    <n v="112101"/>
    <s v="P"/>
    <s v="CONTADO"/>
    <x v="12"/>
    <x v="1"/>
    <n v="0"/>
    <n v="3908550"/>
    <s v="VVI"/>
    <s v="SRE"/>
    <m/>
    <m/>
    <m/>
    <s v="RODRIGIEZ ALBERTO"/>
    <n v="191"/>
    <n v="0"/>
    <s v="MJ"/>
    <m/>
    <m/>
    <s v="TM  03908550  VVISRE  RODRIGIEZ ALBERTO "/>
    <s v="VENTAS DEL 17/04/2012"/>
  </r>
  <r>
    <x v="1"/>
    <n v="112101"/>
    <s v="P"/>
    <s v="CONTADO"/>
    <x v="12"/>
    <x v="1"/>
    <n v="0"/>
    <n v="3911527"/>
    <s v="SRE"/>
    <s v="CBB"/>
    <m/>
    <m/>
    <m/>
    <s v="PALENQUE DANIELA"/>
    <n v="251"/>
    <n v="0"/>
    <s v="CS"/>
    <m/>
    <m/>
    <s v="TM  03911527  SRECBB  PALENQUE DANIELA "/>
    <s v="VENTAS DEL 17/04/2012"/>
  </r>
  <r>
    <x v="1"/>
    <n v="112101"/>
    <s v="P"/>
    <s v="CONTADO"/>
    <x v="12"/>
    <x v="1"/>
    <n v="0"/>
    <n v="3911528"/>
    <s v="CBB"/>
    <s v="SRE"/>
    <m/>
    <m/>
    <m/>
    <s v="PALENQUE DANIELA"/>
    <n v="251"/>
    <n v="0"/>
    <s v="CS"/>
    <m/>
    <m/>
    <s v="TM  03911528  CBBSRE  PALENQUE DANIELA "/>
    <s v="VENTAS DEL 17/04/2012"/>
  </r>
  <r>
    <x v="1"/>
    <n v="112101"/>
    <s v="P"/>
    <s v="CONTADO"/>
    <x v="12"/>
    <x v="1"/>
    <n v="0"/>
    <n v="3911733"/>
    <s v="SRE"/>
    <s v="SRZ"/>
    <m/>
    <m/>
    <m/>
    <s v="MAITA CESPEDES LUIS CARLSO"/>
    <n v="287"/>
    <n v="0"/>
    <s v="RH"/>
    <m/>
    <m/>
    <s v="TM  03911733  SRESRZ  MAITA CESPEDES LUIS CARLSO "/>
    <s v="VENTAS DEL 17/04/2012"/>
  </r>
  <r>
    <x v="1"/>
    <n v="112101"/>
    <s v="P"/>
    <s v="CONTADO"/>
    <x v="12"/>
    <x v="1"/>
    <n v="0"/>
    <n v="3911734"/>
    <s v="SRZ"/>
    <s v="SRE"/>
    <m/>
    <m/>
    <m/>
    <s v="MAITA CESPEDES LUIS CARLOS"/>
    <n v="287"/>
    <n v="0"/>
    <s v="RH"/>
    <m/>
    <m/>
    <s v="TM  03911734  SRZSRE  MAITA CESPEDES LUIS CARLOS "/>
    <s v="VENTAS DEL 17/04/2012"/>
  </r>
  <r>
    <x v="1"/>
    <n v="112101"/>
    <s v="P"/>
    <s v="CONTADO"/>
    <x v="12"/>
    <x v="1"/>
    <n v="0"/>
    <n v="3912465"/>
    <s v="VVI"/>
    <s v="SRE"/>
    <m/>
    <m/>
    <m/>
    <s v="CANAVIRI YOVANA"/>
    <n v="319"/>
    <n v="0"/>
    <s v="CS"/>
    <m/>
    <m/>
    <s v="TM  03912465  VVISRE  CANAVIRI YOVANA "/>
    <s v="VENTAS DEL 17/04/2012"/>
  </r>
  <r>
    <x v="1"/>
    <n v="112101"/>
    <s v="P"/>
    <s v="CONTADO"/>
    <x v="12"/>
    <x v="1"/>
    <n v="0"/>
    <n v="3912466"/>
    <s v="VVI"/>
    <s v="SRE"/>
    <m/>
    <m/>
    <m/>
    <s v="DIAZ LEIDY ANGHELY"/>
    <n v="32"/>
    <n v="0"/>
    <s v="CS"/>
    <m/>
    <m/>
    <s v="TM  03912466  VVISRE  DIAZ LEIDY ANGHELY "/>
    <s v="VENTAS DEL 17/04/2012"/>
  </r>
  <r>
    <x v="1"/>
    <n v="112101"/>
    <s v="P"/>
    <s v="CONTADO"/>
    <x v="12"/>
    <x v="1"/>
    <n v="0"/>
    <n v="3912588"/>
    <s v="SRE"/>
    <s v="SRZ"/>
    <m/>
    <m/>
    <m/>
    <s v="DIAZ LEIDY ANGHELY"/>
    <n v="32"/>
    <n v="0"/>
    <s v="CS"/>
    <m/>
    <m/>
    <s v="TM  03912588  SRESRZ  DIAZ LEIDY ANGHELY "/>
    <s v="VENTAS DEL 17/04/2012"/>
  </r>
  <r>
    <x v="1"/>
    <n v="112101"/>
    <s v="P"/>
    <s v="CONTADO"/>
    <x v="12"/>
    <x v="1"/>
    <n v="0"/>
    <n v="3912666"/>
    <s v="SRE"/>
    <s v="SRZ"/>
    <m/>
    <m/>
    <m/>
    <s v="ZURITA FLORES GLADYS"/>
    <n v="191"/>
    <n v="0"/>
    <s v="RH"/>
    <m/>
    <m/>
    <s v="TM  03912666  SRESRZ  ZURITA FLORES GLADYS "/>
    <s v="VENTAS DEL 17/04/2012"/>
  </r>
  <r>
    <x v="1"/>
    <n v="112101"/>
    <s v="P"/>
    <s v="CONTADO"/>
    <x v="12"/>
    <x v="1"/>
    <n v="0"/>
    <n v="3913807"/>
    <s v="SRE"/>
    <s v="TJA"/>
    <m/>
    <m/>
    <m/>
    <s v="VARGAS ESLEY"/>
    <n v="477"/>
    <n v="0"/>
    <s v="CS"/>
    <m/>
    <m/>
    <s v="TM  03913807  SRETJA  VARGAS ESLEY "/>
    <s v="VENTAS DEL 17/04/2012"/>
  </r>
  <r>
    <x v="1"/>
    <n v="112101"/>
    <s v="P"/>
    <s v="CONTADO"/>
    <x v="12"/>
    <x v="1"/>
    <n v="0"/>
    <n v="3913808"/>
    <s v="SRE"/>
    <s v="TJA"/>
    <m/>
    <m/>
    <m/>
    <s v="ROCABADO DENISSE"/>
    <n v="239"/>
    <n v="0"/>
    <s v="CS"/>
    <m/>
    <m/>
    <s v="TM  03913808  SRETJA  ROCABADO DENISSE "/>
    <s v="VENTAS DEL 17/04/2012"/>
  </r>
  <r>
    <x v="1"/>
    <n v="112101"/>
    <s v="P"/>
    <s v="CONTADO"/>
    <x v="12"/>
    <x v="1"/>
    <n v="0"/>
    <n v="3913809"/>
    <s v="SRE"/>
    <s v="TJA"/>
    <m/>
    <m/>
    <m/>
    <s v="ROCABADO ERIKA"/>
    <n v="239"/>
    <n v="0"/>
    <s v="CS"/>
    <m/>
    <m/>
    <s v="TM  03913809  SRETJA  ROCABADO ERIKA "/>
    <s v="VENTAS DEL 17/04/2012"/>
  </r>
  <r>
    <x v="1"/>
    <n v="112101"/>
    <s v="P"/>
    <s v="CONTADO"/>
    <x v="12"/>
    <x v="1"/>
    <n v="0"/>
    <n v="3913949"/>
    <s v="SRE"/>
    <s v="SRZ"/>
    <m/>
    <m/>
    <m/>
    <s v="HIGUERAS SUSANA"/>
    <n v="287"/>
    <n v="0"/>
    <s v="RH"/>
    <m/>
    <m/>
    <s v="TM  03913949  SRESRZ  HIGUERAS SUSANA "/>
    <s v="VENTAS DEL 17/04/2012"/>
  </r>
  <r>
    <x v="1"/>
    <n v="112101"/>
    <s v="P"/>
    <s v="CONTADO"/>
    <x v="12"/>
    <x v="1"/>
    <n v="0"/>
    <n v="3913950"/>
    <s v="SRZ"/>
    <s v="SRE"/>
    <m/>
    <m/>
    <m/>
    <s v="HIGUERAS SUSANA"/>
    <n v="287"/>
    <n v="0"/>
    <s v="RH"/>
    <m/>
    <m/>
    <s v="TM  03913950  SRZSRE  HIGUERAS SUSANA "/>
    <s v="VENTAS DEL 17/04/2012"/>
  </r>
  <r>
    <x v="1"/>
    <n v="112101"/>
    <s v="P"/>
    <s v="CONTADO"/>
    <x v="12"/>
    <x v="1"/>
    <n v="0"/>
    <n v="3913995"/>
    <s v="SRE"/>
    <s v="TJA"/>
    <m/>
    <m/>
    <m/>
    <s v="CORONADO JULIA"/>
    <n v="286"/>
    <n v="0"/>
    <s v="CS"/>
    <m/>
    <m/>
    <s v="TM  03913995  SRETJA  CORONADO JULIA "/>
    <s v="VENTAS DEL 17/04/2012"/>
  </r>
  <r>
    <x v="1"/>
    <n v="112101"/>
    <s v="P"/>
    <s v="CONTADO"/>
    <x v="12"/>
    <x v="1"/>
    <n v="0"/>
    <n v="3914478"/>
    <s v="SRE"/>
    <s v="SRZ"/>
    <m/>
    <m/>
    <m/>
    <s v="GARCIA PALACIOS JUAN VICTOR"/>
    <n v="319"/>
    <n v="0"/>
    <s v="RH"/>
    <m/>
    <m/>
    <s v="TM  03914478  SRESRZ  GARCIA PALACIOS JUAN VICTOR "/>
    <s v="VENTAS DEL 17/04/2012"/>
  </r>
  <r>
    <x v="1"/>
    <n v="112101"/>
    <s v="P"/>
    <s v="CONTADO"/>
    <x v="12"/>
    <x v="1"/>
    <n v="0"/>
    <n v="3914479"/>
    <s v="SRE"/>
    <s v="SRZ"/>
    <m/>
    <m/>
    <m/>
    <s v="MOSCOSO ORGAZ VELERIA"/>
    <n v="319"/>
    <n v="0"/>
    <s v="RH"/>
    <m/>
    <m/>
    <s v="TM  03914479  SRESRZ  MOSCOSO ORGAZ VELERIA "/>
    <s v="VENTAS DEL 17/04/2012"/>
  </r>
  <r>
    <x v="0"/>
    <n v="112101"/>
    <s v="P"/>
    <s v="CONTADO"/>
    <x v="12"/>
    <x v="0"/>
    <n v="275"/>
    <n v="9556216433"/>
    <s v="VVI"/>
    <s v="SRE"/>
    <m/>
    <m/>
    <m/>
    <s v="GARCIA JUAN VICTOR"/>
    <n v="311"/>
    <n v="0"/>
    <s v="RH"/>
    <m/>
    <m/>
    <s v="5L  2759556216433  VVISRE  GARCIA JUAN VICTOR "/>
    <s v="VENTAS DEL 17/04/2012"/>
  </r>
  <r>
    <x v="0"/>
    <n v="112101"/>
    <s v="P"/>
    <s v="CONTADO"/>
    <x v="12"/>
    <x v="0"/>
    <n v="275"/>
    <n v="9556216434"/>
    <s v="VVI"/>
    <s v="SRE"/>
    <m/>
    <m/>
    <m/>
    <s v="MOSCOSO VALERIA"/>
    <n v="311"/>
    <n v="0"/>
    <s v="RH"/>
    <m/>
    <m/>
    <s v="5L  2759556216434  VVISRE  MOSCOSO VALERIA "/>
    <s v="VENTAS DEL 17/04/2012"/>
  </r>
  <r>
    <x v="1"/>
    <n v="112101"/>
    <s v="C"/>
    <s v="ALVAREZ CARLA"/>
    <x v="13"/>
    <x v="1"/>
    <n v="0"/>
    <n v="3916398"/>
    <s v="VVI"/>
    <s v="SRE"/>
    <m/>
    <m/>
    <m/>
    <s v="UGARTE EDGAR"/>
    <n v="319"/>
    <n v="0"/>
    <s v="CS"/>
    <m/>
    <m/>
    <s v="TM  03916398  VVISRE  UGARTE EDGAR "/>
    <s v="VENTAS DEL 18/04/2012"/>
  </r>
  <r>
    <x v="2"/>
    <n v="112101"/>
    <s v="C"/>
    <s v="ALVAREZ CARLA"/>
    <x v="13"/>
    <x v="2"/>
    <n v="702"/>
    <n v="4500878174"/>
    <s v="SRE"/>
    <s v="SRZ"/>
    <m/>
    <m/>
    <m/>
    <s v="UGARTE EDGAR"/>
    <n v="350"/>
    <n v="0"/>
    <s v="CS"/>
    <m/>
    <m/>
    <s v="A4  7024500878174  SRESRZ  UGARTE EDGAR "/>
    <s v="VENTAS DEL 18/04/2012"/>
  </r>
  <r>
    <x v="7"/>
    <n v="112201"/>
    <s v="C"/>
    <s v="BOLIVIAN EXPLORER"/>
    <x v="13"/>
    <x v="7"/>
    <n v="202"/>
    <n v="9556216438"/>
    <s v="LPB"/>
    <s v="LIM"/>
    <s v="CUZ"/>
    <s v="LIM"/>
    <s v="LPB"/>
    <s v="CIGNOLA LUCIANA"/>
    <n v="5944.6055999999999"/>
    <n v="854.11"/>
    <s v="BR"/>
    <m/>
    <m/>
    <s v="TA  2029556216438  LPBLIMCUZLIMLPB  CIGNOLA LUCIANA $us 854.11"/>
    <s v="VENTAS DEL 18/04/2012"/>
  </r>
  <r>
    <x v="7"/>
    <n v="112201"/>
    <s v="C"/>
    <s v="BOLIVIAN EXPLORER"/>
    <x v="13"/>
    <x v="7"/>
    <n v="202"/>
    <n v="9556216439"/>
    <s v="LPB"/>
    <s v="LIM"/>
    <s v="CUZ"/>
    <s v="LIM"/>
    <s v="LPB"/>
    <s v="ROTHACHER ANDREAS"/>
    <n v="5944.6055999999999"/>
    <n v="854.11"/>
    <s v="BR"/>
    <m/>
    <m/>
    <s v="TA  2029556216439  LPBLIMCUZLIMLPB  ROTHACHER ANDREAS $us 854.11"/>
    <s v="VENTAS DEL 18/04/2012"/>
  </r>
  <r>
    <x v="1"/>
    <n v="112101"/>
    <s v="C"/>
    <s v="CAMARA DE LA CONSTRUCCION"/>
    <x v="13"/>
    <x v="1"/>
    <n v="0"/>
    <n v="3915664"/>
    <s v="SRE"/>
    <s v="CBB"/>
    <m/>
    <m/>
    <m/>
    <s v="ROCABADO VICTOR"/>
    <n v="279"/>
    <n v="0"/>
    <s v="RH"/>
    <m/>
    <m/>
    <s v="TM  03915664  SRECBB  ROCABADO VICTOR "/>
    <s v="VENTAS DEL 18/04/2012"/>
  </r>
  <r>
    <x v="1"/>
    <n v="112101"/>
    <s v="C"/>
    <s v="ESCUELA DE JUECES DEL ESTADO"/>
    <x v="13"/>
    <x v="1"/>
    <n v="0"/>
    <n v="3916359"/>
    <s v="LPB"/>
    <s v="SRE"/>
    <m/>
    <m/>
    <m/>
    <s v="PACHECO MARILIN"/>
    <n v="420"/>
    <n v="0"/>
    <s v="RH"/>
    <m/>
    <m/>
    <s v="TM  03916359  LPBSRE  PACHECO MARILIN "/>
    <s v="VENTAS DEL 18/04/2012"/>
  </r>
  <r>
    <x v="1"/>
    <n v="112101"/>
    <s v="C"/>
    <s v="ESCUELA DE JUECES DEL ESTADO"/>
    <x v="13"/>
    <x v="1"/>
    <n v="0"/>
    <n v="3916360"/>
    <s v="LPB"/>
    <s v="SRE"/>
    <m/>
    <m/>
    <m/>
    <s v="HUMEREZ MARIA ROSARIO"/>
    <n v="420"/>
    <n v="0"/>
    <s v="RH"/>
    <m/>
    <m/>
    <s v="TM  03916360  LPBSRE  HUMEREZ MARIA ROSARIO "/>
    <s v="VENTAS DEL 18/04/2012"/>
  </r>
  <r>
    <x v="1"/>
    <n v="112101"/>
    <s v="C"/>
    <s v="ESCUELA DE JUECES DEL ESTADO"/>
    <x v="13"/>
    <x v="1"/>
    <n v="0"/>
    <n v="3916905"/>
    <s v="CBB"/>
    <s v="SRE"/>
    <m/>
    <m/>
    <m/>
    <s v="KOPP DAVID"/>
    <n v="279"/>
    <n v="0"/>
    <s v="RH"/>
    <m/>
    <m/>
    <s v="TM  03916905  CBBSRE  KOPP DAVID "/>
    <s v="VENTAS DEL 18/04/2012"/>
  </r>
  <r>
    <x v="1"/>
    <n v="112101"/>
    <s v="C"/>
    <s v="GAS Y ELECTRICIDAD"/>
    <x v="13"/>
    <x v="1"/>
    <n v="0"/>
    <n v="3911219"/>
    <s v="SRZ"/>
    <s v="SRE"/>
    <m/>
    <m/>
    <m/>
    <s v="CALDERON ZULETA JORGE"/>
    <n v="191"/>
    <n v="0"/>
    <s v="CS"/>
    <m/>
    <m/>
    <s v="TM  03911219  SRZSRE  CALDERON ZULETA JORGE "/>
    <s v="VENTAS DEL 18/04/2012"/>
  </r>
  <r>
    <x v="1"/>
    <n v="112101"/>
    <s v="C"/>
    <s v="INSIDE"/>
    <x v="13"/>
    <x v="1"/>
    <n v="0"/>
    <n v="4840"/>
    <s v="LPB"/>
    <s v="RBQ"/>
    <m/>
    <m/>
    <m/>
    <s v="SCHUBERT CAROLIN"/>
    <n v="650"/>
    <n v="0"/>
    <s v="BR"/>
    <m/>
    <s v="AMASZONAS"/>
    <s v="TM  04840  LPBRBQ  SCHUBERT CAROLIN "/>
    <s v="VENTAS DEL 18/04/2012"/>
  </r>
  <r>
    <x v="1"/>
    <n v="112101"/>
    <s v="C"/>
    <s v="INSIDE"/>
    <x v="13"/>
    <x v="1"/>
    <n v="0"/>
    <n v="4841"/>
    <s v="LPB"/>
    <s v="RBQ"/>
    <m/>
    <m/>
    <m/>
    <s v="KRISTEN MICHAEL"/>
    <n v="650"/>
    <n v="0"/>
    <s v="BR"/>
    <m/>
    <s v="AMASZONAS"/>
    <s v="TM  04841  LPBRBQ  KRISTEN MICHAEL "/>
    <s v="VENTAS DEL 18/04/2012"/>
  </r>
  <r>
    <x v="1"/>
    <n v="112101"/>
    <s v="C"/>
    <s v="INSIDE"/>
    <x v="13"/>
    <x v="1"/>
    <n v="0"/>
    <n v="3915464"/>
    <s v="SRE"/>
    <s v="CBB"/>
    <s v="LPB"/>
    <m/>
    <m/>
    <s v="FUJITA YUKO"/>
    <n v="420"/>
    <n v="0"/>
    <s v="CS"/>
    <m/>
    <m/>
    <s v="TM  03915464  SRECBBLPB  FUJITA YUKO "/>
    <s v="VENTAS DEL 18/04/2012"/>
  </r>
  <r>
    <x v="1"/>
    <n v="112101"/>
    <s v="C"/>
    <s v="JARA TADEO DAVID"/>
    <x v="13"/>
    <x v="1"/>
    <n v="0"/>
    <n v="3915498"/>
    <s v="SRE"/>
    <s v="BYC"/>
    <m/>
    <m/>
    <m/>
    <s v="JARA DAVID"/>
    <n v="304"/>
    <n v="0"/>
    <s v="CS"/>
    <m/>
    <m/>
    <s v="TM  03915498  SREBYC  JARA DAVID "/>
    <s v="VENTAS DEL 18/04/2012"/>
  </r>
  <r>
    <x v="1"/>
    <n v="112101"/>
    <s v="C"/>
    <s v="MAYORGA MENDOZA HUMBERTO FERNANDO"/>
    <x v="13"/>
    <x v="1"/>
    <n v="0"/>
    <n v="3915874"/>
    <s v="VVI"/>
    <s v="SRE"/>
    <m/>
    <m/>
    <m/>
    <s v="MAYORGA HUGO"/>
    <n v="191"/>
    <n v="0"/>
    <s v="BR"/>
    <m/>
    <m/>
    <s v="TM  03915874  VVISRE  MAYORGA HUGO "/>
    <s v="VENTAS DEL 18/04/2012"/>
  </r>
  <r>
    <x v="1"/>
    <n v="112101"/>
    <s v="C"/>
    <s v="MAYORGA MENDOZA HUMBERTO FERNANDO"/>
    <x v="13"/>
    <x v="1"/>
    <n v="0"/>
    <n v="3915875"/>
    <s v="VVI"/>
    <s v="SRE"/>
    <m/>
    <m/>
    <m/>
    <s v="MENDOZA DE MAYORGA AMADA"/>
    <n v="191"/>
    <n v="0"/>
    <s v="BR"/>
    <m/>
    <m/>
    <s v="TM  03915875  VVISRE  MENDOZA DE MAYORGA AMADA "/>
    <s v="VENTAS DEL 18/04/2012"/>
  </r>
  <r>
    <x v="2"/>
    <n v="112101"/>
    <s v="C"/>
    <s v="ORGANO JUDICIAL DAF "/>
    <x v="13"/>
    <x v="2"/>
    <n v="702"/>
    <n v="4500872878"/>
    <s v="SRZ"/>
    <s v="SRE"/>
    <m/>
    <m/>
    <m/>
    <s v="DELGADILLO EDGAR"/>
    <n v="578"/>
    <n v="0"/>
    <s v="RH"/>
    <m/>
    <m/>
    <s v="A4  7024500872878  SRZSRE  DELGADILLO EDGAR "/>
    <s v="VENTAS DEL 18/04/2012"/>
  </r>
  <r>
    <x v="12"/>
    <n v="112201"/>
    <s v="C"/>
    <s v="SOMBREROS SUCRE 2006"/>
    <x v="13"/>
    <x v="12"/>
    <n v="45"/>
    <n v="9556216435"/>
    <s v="LPB"/>
    <s v="LIM"/>
    <s v="LPB"/>
    <m/>
    <m/>
    <s v="GUTIERREZ SERGIO"/>
    <n v="3661.9344000000001"/>
    <n v="526.14"/>
    <s v="CS"/>
    <m/>
    <m/>
    <s v="LA  459556216435  LPBLIMLPB  GUTIERREZ SERGIO $us 526.14"/>
    <s v="VENTAS DEL 18/04/2012"/>
  </r>
  <r>
    <x v="1"/>
    <n v="112101"/>
    <s v="C"/>
    <s v="TRIBUNAL SUPREMO DE JUSTICIA"/>
    <x v="13"/>
    <x v="1"/>
    <n v="0"/>
    <n v="3915910"/>
    <s v="SRE"/>
    <s v="SRZ"/>
    <m/>
    <m/>
    <m/>
    <s v="HURTADO GONZALO"/>
    <n v="319"/>
    <n v="0"/>
    <s v="RH"/>
    <s v="SILVIA"/>
    <m/>
    <s v="TM  03915910  SRESRZ  HURTADO GONZALO "/>
    <s v="VENTAS DEL 18/04/2012"/>
  </r>
  <r>
    <x v="1"/>
    <n v="112101"/>
    <s v="C"/>
    <s v="VELASCO LANGUIDEY CARLOS ANTONIO"/>
    <x v="13"/>
    <x v="1"/>
    <n v="0"/>
    <n v="3914618"/>
    <s v="CBB"/>
    <s v="SRE"/>
    <m/>
    <m/>
    <m/>
    <s v="VELASCO CARLOS"/>
    <n v="167"/>
    <n v="0"/>
    <s v="RH"/>
    <m/>
    <m/>
    <s v="TM  03914618  CBBSRE  VELASCO CARLOS "/>
    <s v="VENTAS DEL 18/04/2012"/>
  </r>
  <r>
    <x v="1"/>
    <n v="112101"/>
    <s v="P"/>
    <s v="CONTADO"/>
    <x v="13"/>
    <x v="1"/>
    <n v="0"/>
    <n v="3915237"/>
    <s v="TJA"/>
    <s v="SRE"/>
    <m/>
    <m/>
    <m/>
    <s v="BARRENECHEA WALTER"/>
    <n v="477"/>
    <n v="0"/>
    <s v="RH"/>
    <m/>
    <m/>
    <s v="TM  03915237  TJASRE  BARRENECHEA WALTER "/>
    <s v="VENTAS DEL 18/04/2012"/>
  </r>
  <r>
    <x v="1"/>
    <n v="112101"/>
    <s v="P"/>
    <s v="CONTADO"/>
    <x v="13"/>
    <x v="1"/>
    <n v="0"/>
    <n v="3915551"/>
    <s v="SRE"/>
    <s v="TJA"/>
    <m/>
    <m/>
    <m/>
    <s v="PANIAGUA ESTELA"/>
    <n v="286"/>
    <n v="0"/>
    <s v="MJ"/>
    <m/>
    <m/>
    <s v="TM  03915551  SRETJA  PANIAGUA ESTELA "/>
    <s v="VENTAS DEL 18/04/2012"/>
  </r>
  <r>
    <x v="1"/>
    <n v="112101"/>
    <s v="P"/>
    <s v="CONTADO"/>
    <x v="13"/>
    <x v="1"/>
    <n v="0"/>
    <n v="3915838"/>
    <s v="CBB"/>
    <s v="SRE"/>
    <m/>
    <m/>
    <m/>
    <s v="QUIROZ MARIA VALERIA"/>
    <n v="279"/>
    <n v="0"/>
    <s v="BR"/>
    <m/>
    <m/>
    <s v="TM  03915838  CBBSRE  QUIROZ MARIA VALERIA "/>
    <s v="VENTAS DEL 18/04/2012"/>
  </r>
  <r>
    <x v="1"/>
    <n v="112101"/>
    <s v="P"/>
    <s v="CONTADO"/>
    <x v="13"/>
    <x v="1"/>
    <n v="0"/>
    <n v="3916285"/>
    <s v="CBB"/>
    <s v="SRE"/>
    <m/>
    <m/>
    <m/>
    <s v="RIOS CLAURE SANTIAGO"/>
    <n v="28"/>
    <n v="0"/>
    <s v="BR"/>
    <m/>
    <m/>
    <s v="TM  03916285  CBBSRE  RIOS CLAURE SANTIAGO "/>
    <s v="VENTAS DEL 18/04/2012"/>
  </r>
  <r>
    <x v="1"/>
    <n v="112101"/>
    <s v="P"/>
    <s v="CONTADO"/>
    <x v="13"/>
    <x v="1"/>
    <n v="0"/>
    <n v="3917567"/>
    <s v="SRE"/>
    <s v="SRZ"/>
    <m/>
    <m/>
    <m/>
    <s v="HERRERA DE CANEDO NICOLASA"/>
    <n v="191"/>
    <n v="0"/>
    <s v="RH"/>
    <m/>
    <m/>
    <s v="TM  03917567  SRESRZ  HERRERA DE CANEDO NICOLASA "/>
    <s v="VENTAS DEL 18/04/2012"/>
  </r>
  <r>
    <x v="1"/>
    <n v="112101"/>
    <s v="P"/>
    <s v="CONTADO"/>
    <x v="13"/>
    <x v="1"/>
    <n v="0"/>
    <n v="3917568"/>
    <s v="SRE"/>
    <s v="SRZ"/>
    <m/>
    <m/>
    <m/>
    <s v="CANEDO JOSE ANTONIO"/>
    <n v="191"/>
    <n v="0"/>
    <s v="RH"/>
    <m/>
    <m/>
    <s v="TM  03917568  SRESRZ  CANEDO JOSE ANTONIO "/>
    <s v="VENTAS DEL 18/04/2012"/>
  </r>
  <r>
    <x v="1"/>
    <n v="112101"/>
    <s v="P"/>
    <s v="CONTADO"/>
    <x v="13"/>
    <x v="1"/>
    <n v="0"/>
    <n v="3917636"/>
    <s v="SRE"/>
    <s v="TJA"/>
    <m/>
    <m/>
    <m/>
    <s v="SHALAVI YAMILE"/>
    <n v="429"/>
    <n v="0"/>
    <s v="BR"/>
    <m/>
    <m/>
    <s v="TM  03917636  SRETJA  SHALAVI YAMILE "/>
    <s v="VENTAS DEL 18/04/2012"/>
  </r>
  <r>
    <x v="1"/>
    <n v="112101"/>
    <s v="P"/>
    <s v="CONTADO"/>
    <x v="13"/>
    <x v="1"/>
    <n v="0"/>
    <n v="3917637"/>
    <s v="TJA"/>
    <s v="SRE"/>
    <m/>
    <m/>
    <m/>
    <s v="SHALAVI YAMILE"/>
    <n v="429"/>
    <n v="0"/>
    <s v="BR"/>
    <m/>
    <m/>
    <s v="TM  03917637  TJASRE  SHALAVI YAMILE "/>
    <s v="VENTAS DEL 18/04/2012"/>
  </r>
  <r>
    <x v="1"/>
    <n v="112101"/>
    <s v="P"/>
    <s v="CONTADO"/>
    <x v="13"/>
    <x v="1"/>
    <n v="0"/>
    <n v="3917829"/>
    <s v="SRE"/>
    <s v="CBB"/>
    <s v="LPB"/>
    <m/>
    <m/>
    <s v="TABOADA ANA MARIA"/>
    <n v="252"/>
    <n v="0"/>
    <s v="BR"/>
    <m/>
    <m/>
    <s v="TM  03917829  SRECBBLPB  TABOADA ANA MARIA "/>
    <s v="VENTAS DEL 18/04/2012"/>
  </r>
  <r>
    <x v="1"/>
    <n v="112101"/>
    <s v="P"/>
    <s v="CONTADO"/>
    <x v="13"/>
    <x v="1"/>
    <n v="0"/>
    <n v="3917831"/>
    <s v="SRE"/>
    <s v="CBB"/>
    <s v="LPB"/>
    <m/>
    <m/>
    <s v="ZARATE ALVARO"/>
    <n v="420"/>
    <n v="0"/>
    <s v="BR"/>
    <m/>
    <m/>
    <s v="TM  03917831  SRECBBLPB  ZARATE ALVARO "/>
    <s v="VENTAS DEL 18/04/2012"/>
  </r>
  <r>
    <x v="1"/>
    <n v="112101"/>
    <s v="P"/>
    <s v="CONTADO"/>
    <x v="13"/>
    <x v="1"/>
    <n v="0"/>
    <n v="3917839"/>
    <s v="SRE"/>
    <s v="TJA"/>
    <m/>
    <m/>
    <m/>
    <s v="ROCHA MERY"/>
    <n v="286"/>
    <n v="0"/>
    <s v="CS"/>
    <m/>
    <m/>
    <s v="TM  03917839  SRETJA  ROCHA MERY "/>
    <s v="VENTAS DEL 18/04/2012"/>
  </r>
  <r>
    <x v="1"/>
    <n v="112101"/>
    <s v="P"/>
    <s v="CONTADO"/>
    <x v="13"/>
    <x v="1"/>
    <n v="0"/>
    <n v="3917877"/>
    <s v="LPB"/>
    <s v="UYU"/>
    <m/>
    <m/>
    <m/>
    <s v="ZARATE ALVARO"/>
    <n v="585"/>
    <n v="0"/>
    <s v="BR"/>
    <m/>
    <m/>
    <s v="TM  03917877  LPBUYU  ZARATE ALVARO "/>
    <s v="VENTAS DEL 18/04/2012"/>
  </r>
  <r>
    <x v="1"/>
    <n v="112101"/>
    <s v="P"/>
    <s v="CONTADO"/>
    <x v="13"/>
    <x v="1"/>
    <n v="0"/>
    <n v="3917955"/>
    <s v="SRE"/>
    <s v="SRZ"/>
    <m/>
    <m/>
    <m/>
    <s v="NAVARRO GONZALO"/>
    <n v="191"/>
    <n v="0"/>
    <s v="BR"/>
    <m/>
    <m/>
    <s v="TM  03917955  SRESRZ  NAVARRO GONZALO "/>
    <s v="VENTAS DEL 18/04/2012"/>
  </r>
  <r>
    <x v="1"/>
    <n v="112101"/>
    <s v="C"/>
    <s v="ALVAREZ CARLA"/>
    <x v="14"/>
    <x v="1"/>
    <n v="0"/>
    <n v="3917754"/>
    <s v="BYC"/>
    <s v="LPB"/>
    <m/>
    <m/>
    <m/>
    <s v="TRIGOSO CHRISTIAN"/>
    <n v="868"/>
    <n v="0"/>
    <s v="CS"/>
    <m/>
    <m/>
    <s v="TM  03917754  BYCLPB  TRIGOSO CHRISTIAN "/>
    <s v="VENTAS DEL 19/04/2012"/>
  </r>
  <r>
    <x v="1"/>
    <n v="112101"/>
    <s v="C"/>
    <s v="ALVAREZ CARLA"/>
    <x v="14"/>
    <x v="1"/>
    <n v="0"/>
    <n v="3919621"/>
    <s v="LPB"/>
    <s v="SRZ"/>
    <m/>
    <m/>
    <m/>
    <s v="TRIGOPSO CHRISTIAN"/>
    <n v="699"/>
    <n v="0"/>
    <s v="CS"/>
    <m/>
    <m/>
    <s v="TM  03919621  LPBSRZ  TRIGOPSO CHRISTIAN "/>
    <s v="VENTAS DEL 19/04/2012"/>
  </r>
  <r>
    <x v="3"/>
    <n v="112101"/>
    <s v="C"/>
    <s v="ARAMAYO DIAZ MARCELO"/>
    <x v="14"/>
    <x v="3"/>
    <n v="930"/>
    <n v="5079292756"/>
    <s v="CBB"/>
    <s v="SRE"/>
    <m/>
    <m/>
    <m/>
    <s v="ARAMAYO MARCELO"/>
    <n v="287"/>
    <n v="0"/>
    <s v="CS"/>
    <m/>
    <m/>
    <s v="OB  9305079292756  CBBSRE  ARAMAYO MARCELO "/>
    <s v="VENTAS DEL 19/04/2012"/>
  </r>
  <r>
    <x v="1"/>
    <n v="112101"/>
    <s v="C"/>
    <s v="CALVO VARGAS SIRIAM ELDA"/>
    <x v="14"/>
    <x v="1"/>
    <n v="0"/>
    <n v="3919870"/>
    <s v="SRE"/>
    <s v="SRZ"/>
    <m/>
    <m/>
    <m/>
    <s v="PEDUCASSE ELIZABETH"/>
    <n v="191"/>
    <n v="0"/>
    <s v="CS"/>
    <m/>
    <m/>
    <s v="TM  03919870  SRESRZ  PEDUCASSE ELIZABETH "/>
    <s v="VENTAS DEL 19/04/2012"/>
  </r>
  <r>
    <x v="1"/>
    <n v="112101"/>
    <s v="C"/>
    <s v="CAMARA DE LA CONSTRUCCION"/>
    <x v="14"/>
    <x v="1"/>
    <n v="0"/>
    <n v="3919522"/>
    <s v="CBB"/>
    <s v="SRZ"/>
    <m/>
    <m/>
    <m/>
    <s v="ROCABADO CUELLAR VICTOR"/>
    <n v="428"/>
    <n v="0"/>
    <s v="RH"/>
    <m/>
    <m/>
    <s v="TM  03919522  CBBSRZ  ROCABADO CUELLAR VICTOR "/>
    <s v="VENTAS DEL 19/04/2012"/>
  </r>
  <r>
    <x v="1"/>
    <n v="112101"/>
    <s v="C"/>
    <s v="INSIDE"/>
    <x v="14"/>
    <x v="1"/>
    <n v="0"/>
    <n v="3919127"/>
    <s v="SRE"/>
    <s v="SRZ"/>
    <m/>
    <m/>
    <m/>
    <s v="URDININEA GUIDO"/>
    <n v="191"/>
    <n v="0"/>
    <s v="RH"/>
    <m/>
    <m/>
    <s v="TM  03919127  SRESRZ  URDININEA GUIDO "/>
    <s v="VENTAS DEL 19/04/2012"/>
  </r>
  <r>
    <x v="1"/>
    <n v="112101"/>
    <s v="C"/>
    <s v="INSIDE"/>
    <x v="14"/>
    <x v="1"/>
    <n v="0"/>
    <n v="3919128"/>
    <s v="SRZ"/>
    <s v="SRE"/>
    <m/>
    <m/>
    <m/>
    <s v="URDININEA GUIDO"/>
    <n v="191"/>
    <n v="0"/>
    <s v="RH"/>
    <m/>
    <m/>
    <s v="TM  03919128  SRZSRE  URDININEA GUIDO "/>
    <s v="VENTAS DEL 19/04/2012"/>
  </r>
  <r>
    <x v="1"/>
    <n v="112101"/>
    <s v="C"/>
    <s v="INSIDE"/>
    <x v="14"/>
    <x v="1"/>
    <n v="0"/>
    <n v="3920413"/>
    <s v="LPB"/>
    <s v="SRZ"/>
    <m/>
    <m/>
    <m/>
    <s v="RIOS JORGE"/>
    <n v="629"/>
    <n v="0"/>
    <s v="RH"/>
    <m/>
    <m/>
    <s v="TM  03920413  LPBSRZ  RIOS JORGE "/>
    <s v="VENTAS DEL 19/04/2012"/>
  </r>
  <r>
    <x v="1"/>
    <n v="112101"/>
    <s v="C"/>
    <s v="INSIDE"/>
    <x v="14"/>
    <x v="1"/>
    <n v="0"/>
    <n v="3920414"/>
    <s v="VVI"/>
    <s v="LPB"/>
    <m/>
    <m/>
    <m/>
    <s v="RIOS JORGE"/>
    <n v="629"/>
    <n v="0"/>
    <s v="RH"/>
    <m/>
    <m/>
    <s v="TM  03920414  VVILPB  RIOS JORGE "/>
    <s v="VENTAS DEL 19/04/2012"/>
  </r>
  <r>
    <x v="1"/>
    <n v="112101"/>
    <s v="C"/>
    <s v="INSIDE"/>
    <x v="14"/>
    <x v="1"/>
    <n v="0"/>
    <n v="3920442"/>
    <s v="SRE"/>
    <s v="SRZ"/>
    <m/>
    <m/>
    <m/>
    <s v="CRUZ BRAVO ROSARIO"/>
    <n v="191"/>
    <n v="0"/>
    <s v="RH"/>
    <m/>
    <m/>
    <s v="TM  03920442  SRESRZ  CRUZ BRAVO ROSARIO "/>
    <s v="VENTAS DEL 19/04/2012"/>
  </r>
  <r>
    <x v="2"/>
    <n v="112101"/>
    <s v="C"/>
    <s v="MOJICA PAZ LUIS ALBERTO"/>
    <x v="14"/>
    <x v="2"/>
    <n v="702"/>
    <n v="4500878785"/>
    <s v="SRZ"/>
    <s v="SRE"/>
    <m/>
    <m/>
    <m/>
    <s v="SERRA SILVIA"/>
    <n v="350"/>
    <n v="0"/>
    <s v="CS"/>
    <m/>
    <m/>
    <s v="A4  7024500878785  SRZSRE  SERRA SILVIA "/>
    <s v="VENTAS DEL 19/04/2012"/>
  </r>
  <r>
    <x v="2"/>
    <n v="112101"/>
    <s v="C"/>
    <s v="MOJICA PAZ LUIS ALBERTO"/>
    <x v="14"/>
    <x v="2"/>
    <n v="702"/>
    <n v="4500878961"/>
    <s v="SRZ"/>
    <s v="SRE"/>
    <m/>
    <m/>
    <m/>
    <s v="PEREZ ANTONIO"/>
    <n v="350"/>
    <n v="0"/>
    <s v="CS"/>
    <m/>
    <m/>
    <s v="A4  7024500878961  SRZSRE  PEREZ ANTONIO "/>
    <s v="VENTAS DEL 19/04/2012"/>
  </r>
  <r>
    <x v="3"/>
    <n v="112101"/>
    <s v="C"/>
    <s v="SOLARES AVILA JULIO GASTON"/>
    <x v="14"/>
    <x v="3"/>
    <n v="930"/>
    <n v="5079292757"/>
    <s v="SRE"/>
    <s v="VVI"/>
    <m/>
    <m/>
    <m/>
    <s v="MOLINA DE SOLARES GLORIA"/>
    <n v="269"/>
    <n v="0"/>
    <s v="BR"/>
    <m/>
    <m/>
    <s v="OB  9305079292757  SREVVI  MOLINA DE SOLARES GLORIA "/>
    <s v="VENTAS DEL 19/04/2012"/>
  </r>
  <r>
    <x v="3"/>
    <n v="112101"/>
    <s v="C"/>
    <s v="SOLARES AVILA JULIO GASTON"/>
    <x v="14"/>
    <x v="3"/>
    <n v="930"/>
    <n v="5079292758"/>
    <s v="SRE"/>
    <s v="VVI"/>
    <m/>
    <m/>
    <m/>
    <s v="SOLARES AVILA GASTON"/>
    <n v="269"/>
    <n v="0"/>
    <s v="BR"/>
    <m/>
    <m/>
    <s v="OB  9305079292758  SREVVI  SOLARES AVILA GASTON "/>
    <s v="VENTAS DEL 19/04/2012"/>
  </r>
  <r>
    <x v="1"/>
    <n v="112101"/>
    <s v="C"/>
    <s v="SOLARSA TOURS"/>
    <x v="14"/>
    <x v="1"/>
    <n v="0"/>
    <n v="3920788"/>
    <s v="SRE"/>
    <s v="CBB"/>
    <m/>
    <m/>
    <m/>
    <s v="TORRES PATRICIA"/>
    <n v="279"/>
    <n v="0"/>
    <s v="CS"/>
    <m/>
    <m/>
    <s v="TM  03920788  SRECBB  TORRES PATRICIA "/>
    <s v="VENTAS DEL 19/04/2012"/>
  </r>
  <r>
    <x v="2"/>
    <n v="112101"/>
    <s v="C"/>
    <s v="SOLARSA TOURS"/>
    <x v="14"/>
    <x v="2"/>
    <n v="702"/>
    <n v="4500879121"/>
    <s v="SRE"/>
    <s v="SRZ"/>
    <m/>
    <m/>
    <m/>
    <s v="MACHICADO FELIPA"/>
    <n v="578"/>
    <n v="0"/>
    <s v="CS"/>
    <m/>
    <m/>
    <s v="A4  7024500879121  SRESRZ  MACHICADO FELIPA "/>
    <s v="VENTAS DEL 19/04/2012"/>
  </r>
  <r>
    <x v="3"/>
    <n v="112101"/>
    <s v="C"/>
    <s v="SOLARSA TOURS"/>
    <x v="14"/>
    <x v="3"/>
    <n v="930"/>
    <n v="5079292759"/>
    <s v="SRE"/>
    <s v="CBB"/>
    <s v="SRE"/>
    <m/>
    <m/>
    <s v="SOLARES PATRICIA"/>
    <n v="573"/>
    <n v="0"/>
    <s v="RH"/>
    <m/>
    <m/>
    <s v="OB  9305079292759  SRECBBSRE  SOLARES PATRICIA "/>
    <s v="VENTAS DEL 19/04/2012"/>
  </r>
  <r>
    <x v="3"/>
    <n v="112101"/>
    <s v="C"/>
    <s v="SOLARSA TOURS"/>
    <x v="14"/>
    <x v="3"/>
    <n v="930"/>
    <n v="5079292760"/>
    <s v="SRE"/>
    <s v="CBB"/>
    <s v="SRE"/>
    <m/>
    <m/>
    <s v="VELEZ VERONICA"/>
    <n v="665"/>
    <n v="0"/>
    <s v="RH"/>
    <m/>
    <m/>
    <s v="OB  9305079292760  SRECBBSRE  VELEZ VERONICA "/>
    <s v="VENTAS DEL 19/04/2012"/>
  </r>
  <r>
    <x v="1"/>
    <n v="112101"/>
    <s v="C"/>
    <s v="TRIBUNAL SUPREMO DE JUSTICIA"/>
    <x v="14"/>
    <x v="1"/>
    <n v="0"/>
    <n v="3921024"/>
    <s v="VVI"/>
    <s v="SRE"/>
    <m/>
    <m/>
    <m/>
    <s v="HURTADO GONZALO"/>
    <n v="319"/>
    <n v="0"/>
    <s v="RH"/>
    <s v="SILVIA"/>
    <m/>
    <s v="TM  03921024  VVISRE  HURTADO GONZALO "/>
    <s v="VENTAS DEL 19/04/2012"/>
  </r>
  <r>
    <x v="1"/>
    <n v="112101"/>
    <s v="C"/>
    <s v="VARGAS JUAN MARCELO"/>
    <x v="14"/>
    <x v="1"/>
    <n v="0"/>
    <n v="3902721"/>
    <s v="SRE"/>
    <s v="CBB"/>
    <s v="LPB"/>
    <m/>
    <m/>
    <s v="VARGAS JUAN MARCELO"/>
    <n v="420"/>
    <n v="0"/>
    <s v="CS"/>
    <m/>
    <m/>
    <s v="TM  03902721  SRECBBLPB  VARGAS JUAN MARCELO "/>
    <s v="VENTAS DEL 19/04/2012"/>
  </r>
  <r>
    <x v="1"/>
    <n v="112101"/>
    <s v="C"/>
    <s v="VARGAS JUAN MARCELO"/>
    <x v="14"/>
    <x v="1"/>
    <n v="0"/>
    <n v="3902723"/>
    <s v="SRE"/>
    <s v="CBB"/>
    <s v="LPB"/>
    <m/>
    <m/>
    <s v="GUDIÑO PATRICIA"/>
    <n v="420"/>
    <n v="0"/>
    <s v="CS"/>
    <m/>
    <m/>
    <s v="TM  03902723  SRECBBLPB  GUDIÑO PATRICIA "/>
    <s v="VENTAS DEL 19/04/2012"/>
  </r>
  <r>
    <x v="12"/>
    <n v="112201"/>
    <s v="TV"/>
    <s v="TARJETA BSP"/>
    <x v="14"/>
    <x v="12"/>
    <n v="45"/>
    <n v="9556216442"/>
    <s v="VVI"/>
    <s v="LIM"/>
    <s v="UIO"/>
    <s v="LIM"/>
    <s v="VVI"/>
    <s v="HALBLEIB JULIA"/>
    <n v="5744.7839999999997"/>
    <n v="825.4"/>
    <s v="BR"/>
    <m/>
    <m/>
    <s v="LA  459556216442  VVILIMUIOLIMVVI  HALBLEIB JULIA $us 825.4"/>
    <s v="VENTAS DEL 19/04/2012"/>
  </r>
  <r>
    <x v="7"/>
    <n v="112201"/>
    <s v="C"/>
    <s v="VIAJES Y TURISMO SAN MARTIN"/>
    <x v="14"/>
    <x v="7"/>
    <n v="202"/>
    <n v="9556216445"/>
    <s v="LPB"/>
    <s v="LIM"/>
    <s v="LPB"/>
    <m/>
    <m/>
    <s v="GARNICA AIDEE"/>
    <n v="3342.4704000000002"/>
    <n v="480.24"/>
    <s v="BR"/>
    <m/>
    <m/>
    <s v="TA  2029556216445  LPBLIMLPB  GARNICA AIDEE $us 480.24"/>
    <s v="VENTAS DEL 19/04/2012"/>
  </r>
  <r>
    <x v="8"/>
    <n v="112201"/>
    <s v="C"/>
    <s v="VIAJES Y TURISMO SAN MARTIN"/>
    <x v="14"/>
    <x v="8"/>
    <n v="230"/>
    <n v="9556216446"/>
    <s v="VVI"/>
    <s v="PTY"/>
    <s v="MIA"/>
    <m/>
    <m/>
    <s v="CHUMACERO VILLA JUAN"/>
    <n v="5950.4520000000002"/>
    <n v="854.95"/>
    <s v="BR"/>
    <m/>
    <m/>
    <s v="CM  2309556216446  VVIPTYMIA  CHUMACERO VILLA JUAN $us 854.95"/>
    <s v="VENTAS DEL 19/04/2012"/>
  </r>
  <r>
    <x v="8"/>
    <n v="112201"/>
    <s v="C"/>
    <s v="VIAJES Y TURISMO SAN MARTIN"/>
    <x v="14"/>
    <x v="8"/>
    <n v="230"/>
    <n v="9556216447"/>
    <s v="VVI"/>
    <s v="PTY"/>
    <s v="MIA"/>
    <m/>
    <m/>
    <s v="CALDERON DE CHUMACERO ALBERTO"/>
    <n v="5950.4520000000002"/>
    <n v="854.95"/>
    <s v="BR"/>
    <m/>
    <m/>
    <s v="CM  2309556216447  VVIPTYMIA  CALDERON DE CHUMACERO ALBERTO $us 854.95"/>
    <s v="VENTAS DEL 19/04/2012"/>
  </r>
  <r>
    <x v="12"/>
    <n v="112201"/>
    <s v="C"/>
    <s v="VIAJES Y TURISMO SAN MARTIN"/>
    <x v="14"/>
    <x v="12"/>
    <n v="45"/>
    <n v="9556216448"/>
    <s v="VVI"/>
    <s v="LIM"/>
    <s v="YYZ"/>
    <s v="YQB"/>
    <s v="YYZ"/>
    <s v="TURCOTTE ROSE AIMEE"/>
    <n v="12381.144"/>
    <n v="1778.9"/>
    <s v="BR"/>
    <m/>
    <m/>
    <s v="LA  459556216448  VVILIMYYZYQBYYZ  TURCOTTE ROSE AIMEE $us 1778.9"/>
    <s v="VENTAS DEL 19/04/2012"/>
  </r>
  <r>
    <x v="12"/>
    <n v="112101"/>
    <s v="C"/>
    <s v="VIAJES Y TURISMO SAN MARTIN"/>
    <x v="14"/>
    <x v="12"/>
    <n v="45"/>
    <n v="9556216449"/>
    <s v="YYZ"/>
    <s v="LIM"/>
    <s v="VVI"/>
    <m/>
    <m/>
    <s v="CONEXION"/>
    <n v="0"/>
    <n v="0"/>
    <m/>
    <m/>
    <m/>
    <s v="LA  459556216449  YYZLIMVVI  CONEXION "/>
    <s v="VENTAS DEL 19/04/2012"/>
  </r>
  <r>
    <x v="2"/>
    <n v="112101"/>
    <s v="C"/>
    <s v="XIMENITAS TOURS"/>
    <x v="14"/>
    <x v="2"/>
    <n v="702"/>
    <n v="4500878758"/>
    <s v="SRE"/>
    <s v="SRZ"/>
    <m/>
    <m/>
    <m/>
    <s v="ROMERO VICTOR"/>
    <n v="578"/>
    <n v="0"/>
    <s v="RH"/>
    <m/>
    <m/>
    <s v="A4  7024500878758  SRESRZ  ROMERO VICTOR "/>
    <s v="VENTAS DEL 19/04/2012"/>
  </r>
  <r>
    <x v="2"/>
    <n v="112101"/>
    <s v="C"/>
    <s v="XIMENITAS TOURS"/>
    <x v="14"/>
    <x v="2"/>
    <n v="702"/>
    <n v="4500878788"/>
    <s v="SRE"/>
    <s v="SRZ"/>
    <m/>
    <m/>
    <m/>
    <s v="MUCCIACCIARO MARIO HUGO"/>
    <n v="578"/>
    <n v="0"/>
    <s v="CS"/>
    <m/>
    <m/>
    <s v="A4  7024500878788  SRESRZ  MUCCIACCIARO MARIO HUGO "/>
    <s v="VENTAS DEL 19/04/2012"/>
  </r>
  <r>
    <x v="2"/>
    <n v="112101"/>
    <s v="C"/>
    <s v="XIMENITAS TOURS"/>
    <x v="14"/>
    <x v="2"/>
    <n v="702"/>
    <n v="4500878924"/>
    <s v="SR"/>
    <s v="SRZ"/>
    <m/>
    <m/>
    <m/>
    <s v="TARQUI ERASMO"/>
    <n v="578"/>
    <n v="0"/>
    <s v="CS"/>
    <m/>
    <m/>
    <s v="A4  7024500878924  SRSRZ  TARQUI ERASMO "/>
    <s v="VENTAS DEL 19/04/2012"/>
  </r>
  <r>
    <x v="2"/>
    <n v="112101"/>
    <s v="C"/>
    <s v="XIMENITAS TOURS"/>
    <x v="14"/>
    <x v="2"/>
    <n v="702"/>
    <n v="4500878925"/>
    <s v="SR"/>
    <s v="SRZ"/>
    <m/>
    <m/>
    <m/>
    <s v="TARQUI VICTOR HUGO"/>
    <n v="578"/>
    <n v="0"/>
    <s v="CS"/>
    <m/>
    <m/>
    <s v="A4  7024500878925  SRSRZ  TARQUI VICTOR HUGO "/>
    <s v="VENTAS DEL 19/04/2012"/>
  </r>
  <r>
    <x v="2"/>
    <n v="112101"/>
    <s v="C"/>
    <s v="XIMENITAS TOURS"/>
    <x v="14"/>
    <x v="2"/>
    <n v="702"/>
    <n v="4500878947"/>
    <s v="SRE"/>
    <s v="SRZ"/>
    <m/>
    <m/>
    <m/>
    <s v="ABIFDESOUZA ALAN"/>
    <n v="578"/>
    <n v="0"/>
    <s v="CS"/>
    <m/>
    <m/>
    <s v="A4  7024500878947  SRESRZ  ABIFDESOUZA ALAN "/>
    <s v="VENTAS DEL 19/04/2012"/>
  </r>
  <r>
    <x v="14"/>
    <n v="112201"/>
    <s v="C"/>
    <s v="XIMENITAS TOURS"/>
    <x v="14"/>
    <x v="14"/>
    <n v="1"/>
    <n v="9556216443"/>
    <s v="GRU"/>
    <s v="YYZ"/>
    <s v="ICN"/>
    <s v="YYZ"/>
    <s v="GRU"/>
    <s v="KIM HYUN YOUNGS"/>
    <n v="16680.335999999999"/>
    <n v="2396.6"/>
    <s v="CS"/>
    <m/>
    <m/>
    <s v="AA  19556216443  GRUYYZICNYYZGRU  KIM HYUN YOUNGS $us 2396.6"/>
    <s v="VENTAS DEL 19/04/2012"/>
  </r>
  <r>
    <x v="14"/>
    <n v="112101"/>
    <s v="C"/>
    <s v="XIMENITAS TOURS"/>
    <x v="14"/>
    <x v="14"/>
    <n v="1"/>
    <n v="9556216444"/>
    <s v="GRU"/>
    <s v="DFW"/>
    <s v="TUL"/>
    <m/>
    <m/>
    <s v="CONEXION"/>
    <n v="0"/>
    <n v="0"/>
    <s v="CS"/>
    <m/>
    <m/>
    <s v="AA  19556216444  GRUDFWTUL  CONEXION "/>
    <s v="VENTAS DEL 19/04/2012"/>
  </r>
  <r>
    <x v="1"/>
    <n v="112101"/>
    <s v="P"/>
    <s v="CONTADO"/>
    <x v="14"/>
    <x v="1"/>
    <n v="0"/>
    <n v="3913929"/>
    <s v="SRE"/>
    <s v="SRZ"/>
    <m/>
    <m/>
    <m/>
    <s v="VEDIA BEJARANO SARAI"/>
    <n v="319"/>
    <n v="0"/>
    <s v="BR"/>
    <m/>
    <m/>
    <s v="TM  03913929  SRESRZ  VEDIA BEJARANO SARAI "/>
    <s v="VENTAS DEL 19/04/2012"/>
  </r>
  <r>
    <x v="1"/>
    <n v="112101"/>
    <s v="P"/>
    <s v="CONTADO"/>
    <x v="14"/>
    <x v="1"/>
    <n v="0"/>
    <n v="3914416"/>
    <s v="SRE"/>
    <s v="SRZ"/>
    <m/>
    <m/>
    <m/>
    <s v="BEJARANO TEOFILA"/>
    <n v="287"/>
    <n v="0"/>
    <s v="BR"/>
    <m/>
    <m/>
    <s v="TM  03914416  SRESRZ  BEJARANO TEOFILA "/>
    <s v="VENTAS DEL 19/04/2012"/>
  </r>
  <r>
    <x v="1"/>
    <n v="112101"/>
    <s v="P"/>
    <s v="CONTADO"/>
    <x v="14"/>
    <x v="1"/>
    <n v="0"/>
    <n v="3914417"/>
    <s v="SRZ"/>
    <s v="SRE"/>
    <m/>
    <m/>
    <m/>
    <s v="BEJARANO TEOFILA"/>
    <n v="287"/>
    <n v="0"/>
    <s v="BR"/>
    <m/>
    <m/>
    <s v="TM  03914417  SRZSRE  BEJARANO TEOFILA "/>
    <s v="VENTAS DEL 19/04/2012"/>
  </r>
  <r>
    <x v="1"/>
    <n v="112101"/>
    <s v="P"/>
    <s v="CONTADO"/>
    <x v="14"/>
    <x v="1"/>
    <n v="0"/>
    <n v="3918930"/>
    <s v="SRE"/>
    <s v="CBB"/>
    <m/>
    <m/>
    <m/>
    <s v="GIESE DE CACERES HELEN"/>
    <n v="167"/>
    <n v="0"/>
    <s v="RH"/>
    <m/>
    <m/>
    <s v="TM  03918930  SRECBB  GIESE DE CACERES HELEN "/>
    <s v="VENTAS DEL 19/04/2012"/>
  </r>
  <r>
    <x v="1"/>
    <n v="112101"/>
    <s v="P"/>
    <s v="CONTADO"/>
    <x v="14"/>
    <x v="1"/>
    <n v="0"/>
    <n v="3918936"/>
    <s v="CBB"/>
    <s v="SRE"/>
    <m/>
    <m/>
    <m/>
    <s v="GIESE DE CACERES HELEN"/>
    <n v="167"/>
    <n v="0"/>
    <s v="RH"/>
    <m/>
    <m/>
    <s v="TM  03918936  CBBSRE  GIESE DE CACERES HELEN "/>
    <s v="VENTAS DEL 19/04/2012"/>
  </r>
  <r>
    <x v="1"/>
    <n v="112101"/>
    <s v="P"/>
    <s v="CONTADO"/>
    <x v="14"/>
    <x v="1"/>
    <n v="0"/>
    <n v="3919104"/>
    <s v="VVI"/>
    <s v="SRE"/>
    <m/>
    <m/>
    <m/>
    <s v="ENRIQUEZ OSMAR"/>
    <n v="287"/>
    <n v="0"/>
    <s v="BR"/>
    <m/>
    <m/>
    <s v="TM  03919104  VVISRE  ENRIQUEZ OSMAR "/>
    <s v="VENTAS DEL 19/04/2012"/>
  </r>
  <r>
    <x v="1"/>
    <n v="112101"/>
    <s v="P"/>
    <s v="CONTADO"/>
    <x v="14"/>
    <x v="1"/>
    <n v="0"/>
    <n v="3919105"/>
    <s v="SRE"/>
    <s v="SRZ"/>
    <m/>
    <m/>
    <m/>
    <s v="ENRIQUEZ OSMAR"/>
    <n v="287"/>
    <n v="0"/>
    <s v="BR"/>
    <m/>
    <m/>
    <s v="TM  03919105  SRESRZ  ENRIQUEZ OSMAR "/>
    <s v="VENTAS DEL 19/04/2012"/>
  </r>
  <r>
    <x v="1"/>
    <n v="112101"/>
    <s v="P"/>
    <s v="CONTADO"/>
    <x v="14"/>
    <x v="1"/>
    <n v="0"/>
    <n v="3919233"/>
    <s v="SRE"/>
    <s v="TJA"/>
    <m/>
    <m/>
    <m/>
    <s v="MARTINEZ SALAZAR POMPEYA"/>
    <n v="477"/>
    <n v="0"/>
    <s v="RH"/>
    <m/>
    <m/>
    <s v="TM  03919233  SRETJA  MARTINEZ SALAZAR POMPEYA "/>
    <s v="VENTAS DEL 19/04/2012"/>
  </r>
  <r>
    <x v="1"/>
    <n v="112101"/>
    <s v="P"/>
    <s v="CONTADO"/>
    <x v="14"/>
    <x v="1"/>
    <n v="0"/>
    <n v="3919253"/>
    <s v="SRE"/>
    <s v="TJA"/>
    <m/>
    <m/>
    <m/>
    <s v="MARTINEZ SALAZAR POMPEYA"/>
    <n v="477"/>
    <n v="0"/>
    <s v="RH"/>
    <m/>
    <m/>
    <s v="TM  03919253  SRETJA  MARTINEZ SALAZAR POMPEYA "/>
    <s v="VENTAS DEL 19/04/2012"/>
  </r>
  <r>
    <x v="1"/>
    <n v="112101"/>
    <s v="P"/>
    <s v="CONTADO"/>
    <x v="14"/>
    <x v="1"/>
    <n v="0"/>
    <n v="3919925"/>
    <s v="SRE"/>
    <s v="LPB"/>
    <m/>
    <m/>
    <m/>
    <s v="POVEDA ANA MARIA"/>
    <n v="252"/>
    <n v="0"/>
    <s v="CS"/>
    <m/>
    <m/>
    <s v="TM  03919925  SRELPB  POVEDA ANA MARIA "/>
    <s v="VENTAS DEL 19/04/2012"/>
  </r>
  <r>
    <x v="1"/>
    <n v="112101"/>
    <s v="P"/>
    <s v="CONTADO"/>
    <x v="14"/>
    <x v="1"/>
    <n v="0"/>
    <n v="3920455"/>
    <s v="SRE"/>
    <s v="SRZ"/>
    <m/>
    <m/>
    <m/>
    <s v="HEREDIA JUSTINO"/>
    <n v="191"/>
    <n v="0"/>
    <s v="CS"/>
    <m/>
    <m/>
    <s v="TM  03920455  SRESRZ  HEREDIA JUSTINO "/>
    <s v="VENTAS DEL 19/04/2012"/>
  </r>
  <r>
    <x v="1"/>
    <n v="112101"/>
    <s v="P"/>
    <s v="CONTADO"/>
    <x v="14"/>
    <x v="1"/>
    <n v="0"/>
    <n v="3921223"/>
    <s v="SRE"/>
    <s v="CBB"/>
    <m/>
    <m/>
    <m/>
    <s v="GARRON ROMERO PAMELA"/>
    <n v="279"/>
    <n v="0"/>
    <s v="MJ"/>
    <m/>
    <m/>
    <s v="TM  03921223  SRECBB  GARRON ROMERO PAMELA "/>
    <s v="VENTAS DEL 19/04/2012"/>
  </r>
  <r>
    <x v="2"/>
    <n v="112101"/>
    <s v="P"/>
    <s v="CONTADO"/>
    <x v="14"/>
    <x v="2"/>
    <n v="702"/>
    <n v="4500878778"/>
    <s v="SRE"/>
    <s v="SRZ"/>
    <m/>
    <m/>
    <m/>
    <s v="MENDOZA YERKO"/>
    <n v="578"/>
    <n v="0"/>
    <s v="CS"/>
    <m/>
    <m/>
    <s v="A4  7024500878778  SRESRZ  MENDOZA YERKO "/>
    <s v="VENTAS DEL 19/04/2012"/>
  </r>
  <r>
    <x v="2"/>
    <n v="112101"/>
    <s v="P"/>
    <s v="CONTADO"/>
    <x v="14"/>
    <x v="2"/>
    <n v="702"/>
    <n v="4500878835"/>
    <s v="SRE"/>
    <s v="SRZ"/>
    <m/>
    <m/>
    <m/>
    <s v="AYMA GONZALO"/>
    <n v="578"/>
    <n v="0"/>
    <s v="CS"/>
    <m/>
    <m/>
    <s v="A4  7024500878835  SRESRZ  AYMA GONZALO "/>
    <s v="VENTAS DEL 19/04/2012"/>
  </r>
  <r>
    <x v="1"/>
    <n v="112101"/>
    <s v="C"/>
    <s v="BOLIVIAN EXPLORER"/>
    <x v="15"/>
    <x v="1"/>
    <n v="0"/>
    <n v="4850"/>
    <s v="LPB"/>
    <s v="RBQ"/>
    <m/>
    <m/>
    <m/>
    <s v="LUCRAFT RONNETTE"/>
    <n v="650"/>
    <n v="0"/>
    <s v="MJ"/>
    <m/>
    <s v="AMASZONAS"/>
    <s v="TM  04850  LPBRBQ  LUCRAFT RONNETTE "/>
    <s v="VENTAS DEL 20/04/2012"/>
  </r>
  <r>
    <x v="2"/>
    <n v="112101"/>
    <s v="C"/>
    <s v="CAREAGA ROLANDO"/>
    <x v="15"/>
    <x v="2"/>
    <n v="702"/>
    <n v="4500879321"/>
    <s v="SRZ"/>
    <s v="SRE"/>
    <m/>
    <m/>
    <m/>
    <s v="RUIZ AGUILERA LUZ MARINA"/>
    <n v="578"/>
    <n v="0"/>
    <s v="RH"/>
    <m/>
    <m/>
    <s v="A4  7024500879321  SRZSRE  RUIZ AGUILERA LUZ MARINA "/>
    <s v="VENTAS DEL 20/04/2012"/>
  </r>
  <r>
    <x v="2"/>
    <n v="112101"/>
    <s v="C"/>
    <s v="CAREAGA ROLANDO"/>
    <x v="15"/>
    <x v="2"/>
    <n v="702"/>
    <n v="4500879322"/>
    <s v="SRZ"/>
    <s v="SRE"/>
    <m/>
    <m/>
    <m/>
    <s v="VASQUEZ FLORES KATHERINE DALCY"/>
    <n v="578"/>
    <n v="0"/>
    <s v="RH"/>
    <m/>
    <m/>
    <s v="A4  7024500879322  SRZSRE  VASQUEZ FLORES KATHERINE DALCY "/>
    <s v="VENTAS DEL 20/04/2012"/>
  </r>
  <r>
    <x v="2"/>
    <n v="112101"/>
    <s v="C"/>
    <s v="CHAVARRIA SALINAS ABAD NAYDI"/>
    <x v="15"/>
    <x v="2"/>
    <n v="702"/>
    <n v="4500879815"/>
    <s v="SRE"/>
    <s v="SRZ"/>
    <m/>
    <m/>
    <m/>
    <s v="CHAVARRIA MARIA FERNANDA"/>
    <n v="450"/>
    <n v="0"/>
    <s v="RH"/>
    <m/>
    <m/>
    <s v="A4  7024500879815  SRESRZ  CHAVARRIA MARIA FERNANDA "/>
    <s v="VENTAS DEL 20/04/2012"/>
  </r>
  <r>
    <x v="2"/>
    <n v="112101"/>
    <s v="C"/>
    <s v="CHAVARRIA SALINAS ABAD NAYDI"/>
    <x v="15"/>
    <x v="2"/>
    <n v="702"/>
    <n v="4500879816"/>
    <s v="SRE"/>
    <s v="SRZ"/>
    <m/>
    <m/>
    <m/>
    <s v="CHAVARRIA SEBASTIAN"/>
    <n v="450"/>
    <n v="0"/>
    <s v="RH"/>
    <m/>
    <m/>
    <s v="A4  7024500879816  SRESRZ  CHAVARRIA SEBASTIAN "/>
    <s v="VENTAS DEL 20/04/2012"/>
  </r>
  <r>
    <x v="2"/>
    <n v="112101"/>
    <s v="C"/>
    <s v="CHAVARRIA SALINAS ABAD NAYDI"/>
    <x v="15"/>
    <x v="2"/>
    <n v="702"/>
    <n v="4500879817"/>
    <s v="SRE"/>
    <s v="SRZ"/>
    <m/>
    <m/>
    <m/>
    <s v="SALDIAS LORENA"/>
    <n v="450"/>
    <n v="0"/>
    <s v="RH"/>
    <m/>
    <m/>
    <s v="A4  7024500879817  SRESRZ  SALDIAS LORENA "/>
    <s v="VENTAS DEL 20/04/2012"/>
  </r>
  <r>
    <x v="3"/>
    <n v="112101"/>
    <s v="C"/>
    <s v="CHUMACERO CORS FREDDY EINARD"/>
    <x v="15"/>
    <x v="3"/>
    <n v="930"/>
    <n v="5079292761"/>
    <s v="SRE"/>
    <s v="CBB"/>
    <m/>
    <m/>
    <m/>
    <s v="CHUMACERO FEDERICO"/>
    <n v="222"/>
    <n v="0"/>
    <s v="MJ"/>
    <m/>
    <m/>
    <s v="OB  9305079292761  SRECBB  CHUMACERO FEDERICO "/>
    <s v="VENTAS DEL 20/04/2012"/>
  </r>
  <r>
    <x v="3"/>
    <n v="112101"/>
    <s v="C"/>
    <s v="CHUMACERO CORS FREDDY EINARD"/>
    <x v="15"/>
    <x v="3"/>
    <n v="930"/>
    <n v="5079292762"/>
    <s v="SRE"/>
    <s v="CBB"/>
    <m/>
    <m/>
    <m/>
    <s v="CORS CANDELARIA"/>
    <n v="222"/>
    <n v="0"/>
    <s v="MJ"/>
    <m/>
    <m/>
    <s v="OB  9305079292762  SRECBB  CORS CANDELARIA "/>
    <s v="VENTAS DEL 20/04/2012"/>
  </r>
  <r>
    <x v="6"/>
    <n v="112201"/>
    <s v="C"/>
    <s v="FRERKING DE LA PARRA ELISABETH ANA"/>
    <x v="15"/>
    <x v="6"/>
    <n v="44"/>
    <n v="9556216460"/>
    <s v="VVI"/>
    <s v="EZE"/>
    <s v="VVI"/>
    <m/>
    <m/>
    <s v="CUELLAR SOLARES JAVIER"/>
    <n v="2807.3160000000003"/>
    <n v="403.35"/>
    <s v="BR"/>
    <m/>
    <m/>
    <s v="AR  449556216460  VVIEZEVVI  CUELLAR SOLARES JAVIER $us 403.35"/>
    <s v="VENTAS DEL 20/04/2012"/>
  </r>
  <r>
    <x v="13"/>
    <n v="112201"/>
    <s v="C"/>
    <s v="FRERKING DE LA PARRA ELISABETH ANA"/>
    <x v="15"/>
    <x v="13"/>
    <n v="220"/>
    <n v="9556216461"/>
    <s v="EZE"/>
    <s v="FRA"/>
    <s v="FMO"/>
    <s v="FRA"/>
    <s v="EZE"/>
    <s v="CUELLAR SOLARES JAVIER"/>
    <n v="10705.524000000001"/>
    <n v="1538.15"/>
    <s v="BR"/>
    <m/>
    <s v="FEE USD 74.5"/>
    <s v="LH  2209556216461  EZEFRAFMOFRAEZE  CUELLAR SOLARES JAVIER $us 1538.15"/>
    <s v="VENTAS DEL 20/04/2012"/>
  </r>
  <r>
    <x v="6"/>
    <n v="112201"/>
    <s v="C"/>
    <s v="FRERKING DE LA PARRA ELISABETH ANA"/>
    <x v="15"/>
    <x v="6"/>
    <n v="44"/>
    <n v="9556216462"/>
    <s v="VVI"/>
    <s v="EZE"/>
    <s v="VVI"/>
    <m/>
    <m/>
    <s v="SOLARES FRERKING MONICA"/>
    <n v="2807.3160000000003"/>
    <n v="403.35"/>
    <s v="BR"/>
    <m/>
    <m/>
    <s v="AR  449556216462  VVIEZEVVI  SOLARES FRERKING MONICA $us 403.35"/>
    <s v="VENTAS DEL 20/04/2012"/>
  </r>
  <r>
    <x v="13"/>
    <n v="112201"/>
    <s v="C"/>
    <s v="FRERKING DE LA PARRA ELISABETH ANA"/>
    <x v="15"/>
    <x v="13"/>
    <n v="220"/>
    <n v="9556216463"/>
    <s v="EZE"/>
    <s v="FRA"/>
    <s v="FMO"/>
    <s v="FRA"/>
    <s v="EZE"/>
    <s v="SOLARES FRERKING MONICA"/>
    <n v="10705.524000000001"/>
    <n v="1538.15"/>
    <s v="BR"/>
    <m/>
    <s v="FEE USD 74.5"/>
    <s v="LH  2209556216463  EZEFRAFMOFRAEZE  SOLARES FRERKING MONICA $us 1538.15"/>
    <s v="VENTAS DEL 20/04/2012"/>
  </r>
  <r>
    <x v="6"/>
    <n v="112201"/>
    <s v="C"/>
    <s v="FRERKING DE LA PARRA ELISABETH ANA"/>
    <x v="15"/>
    <x v="6"/>
    <n v="44"/>
    <n v="9556216465"/>
    <s v="VVI"/>
    <s v="EZE"/>
    <s v="VVI"/>
    <m/>
    <m/>
    <s v="CUELLAR SOLARES MARCELO"/>
    <n v="2807.3160000000003"/>
    <n v="403.35"/>
    <s v="BR"/>
    <m/>
    <m/>
    <s v="AR  449556216465  VVIEZEVVI  CUELLAR SOLARES MARCELO $us 403.35"/>
    <s v="VENTAS DEL 20/04/2012"/>
  </r>
  <r>
    <x v="13"/>
    <n v="112201"/>
    <s v="C"/>
    <s v="FRERKING DE LA PARRA ELISABETH ANA"/>
    <x v="15"/>
    <x v="13"/>
    <n v="220"/>
    <n v="9556216466"/>
    <s v="EZE"/>
    <s v="FRA"/>
    <s v="FMO"/>
    <s v="FRA"/>
    <s v="EZE"/>
    <s v="CUELLAR SOLARES MARCELO"/>
    <n v="10705.524000000001"/>
    <n v="1538.15"/>
    <s v="BR"/>
    <m/>
    <s v="FEE USD 74.5"/>
    <s v="LH  2209556216466  EZEFRAFMOFRAEZE  CUELLAR SOLARES MARCELO $us 1538.15"/>
    <s v="VENTAS DEL 20/04/2012"/>
  </r>
  <r>
    <x v="1"/>
    <n v="112101"/>
    <s v="C"/>
    <s v="INSIDE"/>
    <x v="15"/>
    <x v="1"/>
    <n v="0"/>
    <n v="3923181"/>
    <s v="SRE"/>
    <s v="SRZ"/>
    <m/>
    <m/>
    <m/>
    <s v="VEDIA FLORES JUAN CARLOS"/>
    <n v="287"/>
    <n v="0"/>
    <s v="RH"/>
    <m/>
    <m/>
    <s v="TM  03923181  SRESRZ  VEDIA FLORES JUAN CARLOS "/>
    <s v="VENTAS DEL 20/04/2012"/>
  </r>
  <r>
    <x v="1"/>
    <n v="112101"/>
    <s v="C"/>
    <s v="INSIDE"/>
    <x v="15"/>
    <x v="1"/>
    <n v="0"/>
    <n v="3923182"/>
    <s v="SRZ"/>
    <s v="SRE"/>
    <m/>
    <m/>
    <m/>
    <s v="VEDIA FLORES JAUN CARLOS"/>
    <n v="287"/>
    <n v="0"/>
    <s v="RH"/>
    <m/>
    <m/>
    <s v="TM  03923182  SRZSRE  VEDIA FLORES JAUN CARLOS "/>
    <s v="VENTAS DEL 20/04/2012"/>
  </r>
  <r>
    <x v="1"/>
    <n v="112101"/>
    <s v="C"/>
    <s v="INSIDE"/>
    <x v="15"/>
    <x v="1"/>
    <n v="0"/>
    <n v="3924331"/>
    <s v="SRE"/>
    <s v="CBB"/>
    <s v="LPB"/>
    <m/>
    <m/>
    <s v="VILLANUEVA SILVIA"/>
    <n v="252"/>
    <n v="0"/>
    <s v="CS"/>
    <m/>
    <m/>
    <s v="TM  03924331  SRECBBLPB  VILLANUEVA SILVIA "/>
    <s v="VENTAS DEL 20/04/2012"/>
  </r>
  <r>
    <x v="1"/>
    <n v="112101"/>
    <s v="C"/>
    <s v="INSIDE"/>
    <x v="15"/>
    <x v="1"/>
    <n v="0"/>
    <n v="3925141"/>
    <s v="SRE"/>
    <s v="SRZ"/>
    <m/>
    <m/>
    <m/>
    <s v="VERA ISABEL"/>
    <n v="287"/>
    <n v="0"/>
    <s v="CS"/>
    <m/>
    <m/>
    <s v="TM  03925141  SRESRZ  VERA ISABEL "/>
    <s v="VENTAS DEL 20/04/2012"/>
  </r>
  <r>
    <x v="1"/>
    <n v="112101"/>
    <s v="C"/>
    <s v="INSIDE"/>
    <x v="15"/>
    <x v="1"/>
    <n v="0"/>
    <n v="3925142"/>
    <s v="SRZ"/>
    <s v="SRE"/>
    <m/>
    <m/>
    <m/>
    <s v="VERA ISABEL"/>
    <n v="287"/>
    <n v="0"/>
    <s v="CS"/>
    <m/>
    <m/>
    <s v="TM  03925142  SRZSRE  VERA ISABEL "/>
    <s v="VENTAS DEL 20/04/2012"/>
  </r>
  <r>
    <x v="1"/>
    <n v="112101"/>
    <s v="C"/>
    <s v="ISAND TOURS"/>
    <x v="15"/>
    <x v="1"/>
    <n v="0"/>
    <n v="3922771"/>
    <s v="SRZ"/>
    <s v="SRE"/>
    <m/>
    <m/>
    <m/>
    <s v="NAVA MARIO"/>
    <n v="319"/>
    <n v="0"/>
    <s v="CS"/>
    <s v="ISAND TOURS "/>
    <s v="COMISION 13.40 BS."/>
    <s v="TM  03922771  SRZSRE  NAVA MARIO "/>
    <s v="VENTAS DEL 20/04/2012"/>
  </r>
  <r>
    <x v="2"/>
    <n v="112101"/>
    <s v="C"/>
    <s v="ISAND TOURS"/>
    <x v="15"/>
    <x v="2"/>
    <n v="702"/>
    <n v="4500879385"/>
    <s v="SRE"/>
    <s v="SRZ"/>
    <m/>
    <m/>
    <m/>
    <s v="NAVA MARIO"/>
    <n v="578"/>
    <n v="0"/>
    <s v="CS"/>
    <s v="ISAND TOURS "/>
    <s v="COMISION 29 BS."/>
    <s v="A4  7024500879385  SRESRZ  NAVA MARIO "/>
    <s v="VENTAS DEL 20/04/2012"/>
  </r>
  <r>
    <x v="4"/>
    <n v="112201"/>
    <s v="C"/>
    <s v="JOY RIDE"/>
    <x v="15"/>
    <x v="4"/>
    <n v="692"/>
    <n v="9556216450"/>
    <s v="VVI"/>
    <s v="ASU"/>
    <s v="GRU"/>
    <s v="GIG"/>
    <m/>
    <s v="TURNER PAUL KEITH"/>
    <n v="2319.768"/>
    <n v="333.3"/>
    <s v="BR"/>
    <m/>
    <m/>
    <s v="PZ  6929556216450  VVIASUGRUGIG  TURNER PAUL KEITH $us 333.3"/>
    <s v="VENTAS DEL 20/04/2012"/>
  </r>
  <r>
    <x v="4"/>
    <n v="112201"/>
    <s v="C"/>
    <s v="JOY RIDE"/>
    <x v="15"/>
    <x v="4"/>
    <n v="692"/>
    <n v="9556216451"/>
    <s v="VVI"/>
    <s v="ASU"/>
    <s v="GRU"/>
    <s v="GIG"/>
    <m/>
    <s v="NEWBY SHARON"/>
    <n v="2319.768"/>
    <n v="333.3"/>
    <s v="BR"/>
    <m/>
    <m/>
    <s v="PZ  6929556216451  VVIASUGRUGIG  NEWBY SHARON $us 333.3"/>
    <s v="VENTAS DEL 20/04/2012"/>
  </r>
  <r>
    <x v="1"/>
    <n v="112101"/>
    <s v="C"/>
    <s v="LAGUNA HERNANDO"/>
    <x v="15"/>
    <x v="1"/>
    <n v="0"/>
    <n v="3921140"/>
    <s v="SRE"/>
    <s v="SRZ"/>
    <m/>
    <m/>
    <m/>
    <s v="LAGUNA HERNANDO"/>
    <n v="191"/>
    <n v="0"/>
    <s v="BR"/>
    <s v="HERNAN VIDAURRE"/>
    <m/>
    <s v="TM  03921140  SRESRZ  LAGUNA HERNANDO "/>
    <s v="VENTAS DEL 20/04/2012"/>
  </r>
  <r>
    <x v="1"/>
    <n v="112101"/>
    <s v="C"/>
    <s v="LAGUNA HERNANDO"/>
    <x v="15"/>
    <x v="1"/>
    <n v="0"/>
    <n v="3921141"/>
    <s v="SRE"/>
    <s v="SRZ"/>
    <m/>
    <m/>
    <m/>
    <s v="MELAZZINI DE LAGUNA RITA"/>
    <n v="191"/>
    <n v="0"/>
    <s v="BR"/>
    <m/>
    <m/>
    <s v="TM  03921141  SRESRZ  MELAZZINI DE LAGUNA RITA "/>
    <s v="VENTAS DEL 20/04/2012"/>
  </r>
  <r>
    <x v="3"/>
    <n v="112101"/>
    <s v="C"/>
    <s v="LAGUNA HERNANDO"/>
    <x v="15"/>
    <x v="3"/>
    <n v="930"/>
    <n v="5079292764"/>
    <s v="VVI"/>
    <s v="GRU"/>
    <s v="VVI"/>
    <m/>
    <m/>
    <s v="LAGUNA HERNANDO"/>
    <n v="2281"/>
    <n v="0"/>
    <s v="BR"/>
    <m/>
    <m/>
    <s v="OB  9305079292764  VVIGRUVVI  LAGUNA HERNANDO "/>
    <s v="VENTAS DEL 20/04/2012"/>
  </r>
  <r>
    <x v="3"/>
    <n v="112101"/>
    <s v="C"/>
    <s v="LAGUNA HERNANDO"/>
    <x v="15"/>
    <x v="3"/>
    <n v="930"/>
    <n v="5079292765"/>
    <s v="VVI"/>
    <s v="GRU"/>
    <s v="VVI"/>
    <m/>
    <m/>
    <s v="MELAZZINI DE LAGUNA RITA"/>
    <n v="2281"/>
    <n v="0"/>
    <s v="BR"/>
    <m/>
    <m/>
    <s v="OB  9305079292765  VVIGRUVVI  MELAZZINI DE LAGUNA RITA "/>
    <s v="VENTAS DEL 20/04/2012"/>
  </r>
  <r>
    <x v="3"/>
    <n v="112101"/>
    <s v="C"/>
    <s v="MADI TOURS"/>
    <x v="15"/>
    <x v="3"/>
    <n v="930"/>
    <n v="5079292766"/>
    <s v="SRE"/>
    <s v="VVI"/>
    <m/>
    <m/>
    <m/>
    <s v="PAEZ VERENA"/>
    <n v="391"/>
    <n v="0"/>
    <s v="CS"/>
    <m/>
    <m/>
    <s v="OB  9305079292766  SREVVI  PAEZ VERENA "/>
    <s v="VENTAS DEL 20/04/2012"/>
  </r>
  <r>
    <x v="1"/>
    <n v="112101"/>
    <s v="C"/>
    <s v="MATERSA"/>
    <x v="15"/>
    <x v="1"/>
    <n v="0"/>
    <n v="3923967"/>
    <s v="CBB"/>
    <s v="SRE"/>
    <m/>
    <m/>
    <m/>
    <s v="DALENZ PILAR"/>
    <n v="279"/>
    <n v="0"/>
    <s v="BR"/>
    <m/>
    <m/>
    <s v="TM  03923967  CBBSRE  DALENZ PILAR "/>
    <s v="VENTAS DEL 20/04/2012"/>
  </r>
  <r>
    <x v="3"/>
    <n v="112101"/>
    <s v="C"/>
    <s v="MATERSA"/>
    <x v="15"/>
    <x v="3"/>
    <n v="930"/>
    <n v="5079292763"/>
    <s v="SRE"/>
    <s v="CBB"/>
    <m/>
    <m/>
    <m/>
    <s v="DALENZ MARIA TERESA"/>
    <n v="333"/>
    <n v="0"/>
    <s v="BR"/>
    <m/>
    <m/>
    <s v="OB  9305079292763  SRECBB  DALENZ MARIA TERESA "/>
    <s v="VENTAS DEL 20/04/2012"/>
  </r>
  <r>
    <x v="3"/>
    <n v="112101"/>
    <s v="C"/>
    <s v="MATERSA"/>
    <x v="15"/>
    <x v="3"/>
    <n v="930"/>
    <n v="5079292768"/>
    <s v="SRE"/>
    <s v="CBB"/>
    <m/>
    <m/>
    <m/>
    <s v="DALENZ PILAR"/>
    <n v="370"/>
    <n v="0"/>
    <s v="BR"/>
    <m/>
    <m/>
    <s v="OB  9305079292768  SRECBB  DALENZ PILAR "/>
    <s v="VENTAS DEL 20/04/2012"/>
  </r>
  <r>
    <x v="3"/>
    <n v="112101"/>
    <s v="C"/>
    <s v="MOJICA PAZ LUIS ALBERTO"/>
    <x v="15"/>
    <x v="3"/>
    <n v="930"/>
    <n v="5079292769"/>
    <s v="VVI"/>
    <s v="CBB"/>
    <m/>
    <m/>
    <m/>
    <s v="CHAVARRI JOSE MARIA"/>
    <n v="365"/>
    <n v="0"/>
    <s v="CS"/>
    <m/>
    <m/>
    <s v="OB  9305079292769  VVICBB  CHAVARRI JOSE MARIA "/>
    <s v="VENTAS DEL 20/04/2012"/>
  </r>
  <r>
    <x v="3"/>
    <n v="112101"/>
    <s v="C"/>
    <s v="MOJICA PAZ LUIS ALBERTO"/>
    <x v="15"/>
    <x v="3"/>
    <n v="930"/>
    <n v="5079292770"/>
    <s v="VVI"/>
    <s v="CBB"/>
    <m/>
    <m/>
    <m/>
    <s v="FORKAN WILLIAM"/>
    <n v="365"/>
    <n v="0"/>
    <s v="CS"/>
    <m/>
    <m/>
    <s v="OB  9305079292770  VVICBB  FORKAN WILLIAM "/>
    <s v="VENTAS DEL 20/04/2012"/>
  </r>
  <r>
    <x v="3"/>
    <n v="112101"/>
    <s v="C"/>
    <s v="MOJICA PAZ LUIS ALBERTO"/>
    <x v="15"/>
    <x v="3"/>
    <n v="930"/>
    <n v="5079292771"/>
    <s v="VVI"/>
    <s v="CBB"/>
    <m/>
    <m/>
    <m/>
    <s v="MOJICA LUIS"/>
    <n v="365"/>
    <n v="0"/>
    <s v="CS"/>
    <m/>
    <m/>
    <s v="OB  9305079292771  VVICBB  MOJICA LUIS "/>
    <s v="VENTAS DEL 20/04/2012"/>
  </r>
  <r>
    <x v="3"/>
    <n v="112101"/>
    <s v="C"/>
    <s v="MOJICA PAZ LUIS ALBERTO"/>
    <x v="15"/>
    <x v="3"/>
    <n v="930"/>
    <n v="5079292772"/>
    <s v="LPB"/>
    <s v="CBB"/>
    <s v="SRE"/>
    <s v="CBB"/>
    <s v="LPB"/>
    <s v="CASTILLO ERIK"/>
    <n v="1044"/>
    <n v="0"/>
    <s v="CS"/>
    <m/>
    <m/>
    <s v="OB  9305079292772  LPBCBBSRECBBLPB  CASTILLO ERIK "/>
    <s v="VENTAS DEL 20/04/2012"/>
  </r>
  <r>
    <x v="3"/>
    <n v="112101"/>
    <s v="C"/>
    <s v="MOJICA PAZ LUIS ALBERTO"/>
    <x v="15"/>
    <x v="3"/>
    <n v="930"/>
    <n v="5079292773"/>
    <s v="LPB"/>
    <s v="CBB"/>
    <s v="SRE"/>
    <s v="CBB"/>
    <s v="LPB"/>
    <s v="CORTEZ ELIA"/>
    <n v="1044"/>
    <n v="0"/>
    <s v="CS"/>
    <m/>
    <m/>
    <s v="OB  9305079292773  LPBCBBSRECBBLPB  CORTEZ ELIA "/>
    <s v="VENTAS DEL 20/04/2012"/>
  </r>
  <r>
    <x v="3"/>
    <n v="112101"/>
    <s v="C"/>
    <s v="MOJICA PAZ LUIS ALBERTO"/>
    <x v="15"/>
    <x v="3"/>
    <n v="930"/>
    <n v="5079292774"/>
    <s v="LPB"/>
    <s v="CBB"/>
    <s v="SRE"/>
    <s v="CBB"/>
    <s v="LPB"/>
    <s v="SANTADER JACQUELINE"/>
    <n v="1044"/>
    <n v="0"/>
    <s v="CS"/>
    <m/>
    <m/>
    <s v="OB  9305079292774  LPBCBBSRECBBLPB  SANTADER JACQUELINE "/>
    <s v="VENTAS DEL 20/04/2012"/>
  </r>
  <r>
    <x v="3"/>
    <n v="112101"/>
    <s v="C"/>
    <s v="MOJICA PAZ LUIS ALBERTO"/>
    <x v="15"/>
    <x v="3"/>
    <n v="930"/>
    <n v="5079292775"/>
    <s v="CBB"/>
    <s v="SRE"/>
    <m/>
    <m/>
    <m/>
    <s v="CHAVARRI JOSE MARIA"/>
    <n v="287"/>
    <n v="0"/>
    <s v="CS"/>
    <m/>
    <m/>
    <s v="OB  9305079292775  CBBSRE  CHAVARRI JOSE MARIA "/>
    <s v="VENTAS DEL 20/04/2012"/>
  </r>
  <r>
    <x v="3"/>
    <n v="112101"/>
    <s v="C"/>
    <s v="MOJICA PAZ LUIS ALBERTO"/>
    <x v="15"/>
    <x v="3"/>
    <n v="930"/>
    <n v="5079292776"/>
    <s v="CBB"/>
    <s v="SRE"/>
    <m/>
    <m/>
    <m/>
    <s v="FORKAN WILLIAM"/>
    <n v="287"/>
    <n v="0"/>
    <s v="CS"/>
    <m/>
    <m/>
    <s v="OB  9305079292776  CBBSRE  FORKAN WILLIAM "/>
    <s v="VENTAS DEL 20/04/2012"/>
  </r>
  <r>
    <x v="3"/>
    <n v="112101"/>
    <s v="C"/>
    <s v="MOJICA PAZ LUIS ALBERTO"/>
    <x v="15"/>
    <x v="3"/>
    <n v="930"/>
    <n v="5079292777"/>
    <s v="CBB"/>
    <s v="SRE"/>
    <m/>
    <m/>
    <m/>
    <s v="MOJICA LUIS"/>
    <n v="287"/>
    <n v="0"/>
    <s v="CS"/>
    <m/>
    <m/>
    <s v="OB  9305079292777  CBBSRE  MOJICA LUIS "/>
    <s v="VENTAS DEL 20/04/2012"/>
  </r>
  <r>
    <x v="3"/>
    <n v="112101"/>
    <s v="C"/>
    <s v="MOJICA PAZ LUIS ALBERTO"/>
    <x v="15"/>
    <x v="3"/>
    <n v="930"/>
    <n v="5079292778"/>
    <s v="SRE"/>
    <s v="CBB"/>
    <s v="LPB"/>
    <m/>
    <m/>
    <s v="CHAVARRI JOSE MARIA"/>
    <n v="485"/>
    <n v="0"/>
    <s v="CS"/>
    <m/>
    <m/>
    <s v="OB  9305079292778  SRECBBLPB  CHAVARRI JOSE MARIA "/>
    <s v="VENTAS DEL 20/04/2012"/>
  </r>
  <r>
    <x v="3"/>
    <n v="112101"/>
    <s v="C"/>
    <s v="MOJICA PAZ LUIS ALBERTO"/>
    <x v="15"/>
    <x v="3"/>
    <n v="930"/>
    <n v="5079292779"/>
    <s v="SRE"/>
    <s v="CBB"/>
    <s v="LPB"/>
    <m/>
    <m/>
    <s v="FORKAN WILLIAM"/>
    <n v="485"/>
    <n v="0"/>
    <s v="CS"/>
    <m/>
    <m/>
    <s v="OB  9305079292779  SRECBBLPB  FORKAN WILLIAM "/>
    <s v="VENTAS DEL 20/04/2012"/>
  </r>
  <r>
    <x v="3"/>
    <n v="112101"/>
    <s v="C"/>
    <s v="MOJICA PAZ LUIS ALBERTO"/>
    <x v="15"/>
    <x v="3"/>
    <n v="930"/>
    <n v="5079292780"/>
    <s v="SRE"/>
    <s v="CBB"/>
    <s v="LPB"/>
    <m/>
    <m/>
    <s v="MOJICA LUIS"/>
    <n v="485"/>
    <n v="0"/>
    <s v="CS"/>
    <m/>
    <m/>
    <s v="OB  9305079292780  SRECBBLPB  MOJICA LUIS "/>
    <s v="VENTAS DEL 20/04/2012"/>
  </r>
  <r>
    <x v="1"/>
    <n v="112101"/>
    <s v="C"/>
    <s v="ORGANO JUDICIAL DAF "/>
    <x v="15"/>
    <x v="1"/>
    <n v="0"/>
    <n v="3925396"/>
    <s v="SRE"/>
    <s v="SRZ"/>
    <m/>
    <m/>
    <m/>
    <s v="PONZ MARTHA"/>
    <n v="287"/>
    <n v="0"/>
    <s v="CS"/>
    <m/>
    <m/>
    <s v="TM  03925396  SRESRZ  PONZ MARTHA "/>
    <s v="VENTAS DEL 20/04/2012"/>
  </r>
  <r>
    <x v="1"/>
    <n v="112101"/>
    <s v="C"/>
    <s v="ORGANO JUDICIAL DAF "/>
    <x v="15"/>
    <x v="1"/>
    <n v="0"/>
    <n v="3925397"/>
    <s v="SRZ"/>
    <s v="SRE"/>
    <m/>
    <m/>
    <m/>
    <s v="PONZ MARTHA"/>
    <n v="287"/>
    <n v="0"/>
    <s v="CS"/>
    <m/>
    <m/>
    <s v="TM  03925397  SRZSRE  PONZ MARTHA "/>
    <s v="VENTAS DEL 20/04/2012"/>
  </r>
  <r>
    <x v="1"/>
    <n v="112101"/>
    <s v="C"/>
    <s v="ORGANO JUDICIAL DAF "/>
    <x v="15"/>
    <x v="1"/>
    <n v="0"/>
    <n v="3925413"/>
    <s v="SRE"/>
    <s v="SRZ"/>
    <m/>
    <m/>
    <m/>
    <s v="DIAZ FERNANDO"/>
    <n v="287"/>
    <n v="0"/>
    <s v="CS"/>
    <m/>
    <m/>
    <s v="TM  03925413  SRESRZ  DIAZ FERNANDO "/>
    <s v="VENTAS DEL 20/04/2012"/>
  </r>
  <r>
    <x v="1"/>
    <n v="112101"/>
    <s v="C"/>
    <s v="ORGANO JUDICIAL DAF "/>
    <x v="15"/>
    <x v="1"/>
    <n v="0"/>
    <n v="3925414"/>
    <s v="SRZ"/>
    <s v="SRE"/>
    <m/>
    <m/>
    <m/>
    <s v="DIAZ FERNANDO"/>
    <n v="287"/>
    <n v="0"/>
    <s v="CS"/>
    <m/>
    <m/>
    <s v="TM  03925414  SRZSRE  DIAZ FERNANDO "/>
    <s v="VENTAS DEL 20/04/2012"/>
  </r>
  <r>
    <x v="1"/>
    <n v="112101"/>
    <s v="C"/>
    <s v="PROCAPAS - PASA"/>
    <x v="15"/>
    <x v="1"/>
    <n v="0"/>
    <n v="3922228"/>
    <s v="SRE"/>
    <s v="LPB"/>
    <m/>
    <m/>
    <m/>
    <s v="LAPAZA LEONIDAS"/>
    <n v="420"/>
    <n v="0"/>
    <s v="RH"/>
    <m/>
    <m/>
    <s v="TM  03922228  SRELPB  LAPAZA LEONIDAS "/>
    <s v="VENTAS DEL 20/04/2012"/>
  </r>
  <r>
    <x v="1"/>
    <n v="112101"/>
    <s v="C"/>
    <s v="TRIBUNAL SUPREMO DE JUSTICIA"/>
    <x v="15"/>
    <x v="1"/>
    <n v="0"/>
    <n v="3924103"/>
    <s v="LPB"/>
    <s v="CBB"/>
    <s v="SRE"/>
    <m/>
    <m/>
    <s v="SUNTURA MARITZA"/>
    <n v="420"/>
    <n v="0"/>
    <s v="RH"/>
    <s v="MARITZA"/>
    <m/>
    <s v="TM  03924103  LPBCBBSRE  SUNTURA MARITZA "/>
    <s v="VENTAS DEL 20/04/2012"/>
  </r>
  <r>
    <x v="2"/>
    <n v="112101"/>
    <s v="C"/>
    <s v="TRIBUNAL SUPREMO DE JUSTICIA"/>
    <x v="15"/>
    <x v="2"/>
    <n v="702"/>
    <n v="4500879393"/>
    <s v="SRE"/>
    <s v="TDD"/>
    <m/>
    <m/>
    <m/>
    <s v="HURTADO GONZALO"/>
    <n v="1040"/>
    <n v="0"/>
    <s v="RH"/>
    <s v="SILVIA"/>
    <m/>
    <s v="A4  7024500879393  SRETDD  HURTADO GONZALO "/>
    <s v="VENTAS DEL 20/04/2012"/>
  </r>
  <r>
    <x v="2"/>
    <n v="112101"/>
    <s v="C"/>
    <s v="TRIBUNAL SUPREMO DE JUSTICIA"/>
    <x v="15"/>
    <x v="2"/>
    <n v="702"/>
    <n v="4500879399"/>
    <s v="TDD"/>
    <s v="SRZ"/>
    <m/>
    <m/>
    <m/>
    <s v="HURTADO GONZALO"/>
    <n v="733"/>
    <n v="0"/>
    <s v="RH"/>
    <s v="SILVIA"/>
    <m/>
    <s v="A4  7024500879399  TDDSRZ  HURTADO GONZALO "/>
    <s v="VENTAS DEL 20/04/2012"/>
  </r>
  <r>
    <x v="3"/>
    <n v="112101"/>
    <s v="C"/>
    <s v="TRIBUNAL SUPREMO DE JUSTICIA"/>
    <x v="15"/>
    <x v="3"/>
    <n v="930"/>
    <n v="5079292767"/>
    <s v="CBB"/>
    <s v="LPB"/>
    <m/>
    <m/>
    <m/>
    <s v="SUNTURA MARITZA"/>
    <n v="280"/>
    <n v="0"/>
    <s v="RH"/>
    <s v="MARITZA"/>
    <m/>
    <s v="OB  9305079292767  CBBLPB  SUNTURA MARITZA "/>
    <s v="VENTAS DEL 20/04/2012"/>
  </r>
  <r>
    <x v="6"/>
    <n v="112201"/>
    <s v="C"/>
    <s v="TRIBUNAL SUPREMO DE JUSTICIA"/>
    <x v="15"/>
    <x v="6"/>
    <n v="44"/>
    <n v="9556216464"/>
    <s v="VVI"/>
    <s v="EZE"/>
    <s v="VVI"/>
    <m/>
    <m/>
    <s v="HURTADO GONZALO"/>
    <n v="5518.9320000000007"/>
    <n v="792.95"/>
    <s v="RH"/>
    <s v="SILVIA"/>
    <m/>
    <s v="AR  449556216464  VVIEZEVVI  HURTADO GONZALO $us 792.95"/>
    <s v="VENTAS DEL 20/04/2012"/>
  </r>
  <r>
    <x v="1"/>
    <n v="112101"/>
    <s v="P"/>
    <s v="CONTADO"/>
    <x v="15"/>
    <x v="1"/>
    <n v="0"/>
    <n v="3917744"/>
    <s v="SRE"/>
    <s v="CBB"/>
    <s v="LPB"/>
    <m/>
    <m/>
    <s v="QUIROGA JULIETA"/>
    <n v="252"/>
    <n v="0"/>
    <s v="RH"/>
    <m/>
    <m/>
    <s v="TM  03917744  SRECBBLPB  QUIROGA JULIETA "/>
    <s v="VENTAS DEL 20/04/2012"/>
  </r>
  <r>
    <x v="1"/>
    <n v="112101"/>
    <s v="P"/>
    <s v="CONTADO"/>
    <x v="15"/>
    <x v="1"/>
    <n v="0"/>
    <n v="3922305"/>
    <s v="SRE"/>
    <s v="TJA"/>
    <m/>
    <m/>
    <m/>
    <s v="RICO MARIA LAURA"/>
    <n v="239"/>
    <n v="0"/>
    <s v="BR"/>
    <m/>
    <m/>
    <s v="TM  03922305  SRETJA  RICO MARIA LAURA "/>
    <s v="VENTAS DEL 20/04/2012"/>
  </r>
  <r>
    <x v="1"/>
    <n v="112101"/>
    <s v="P"/>
    <s v="CONTADO"/>
    <x v="15"/>
    <x v="1"/>
    <n v="0"/>
    <n v="3922699"/>
    <s v="SRE"/>
    <s v="TJA"/>
    <m/>
    <m/>
    <m/>
    <s v="AGUILAR BALCERA JUAN"/>
    <n v="286"/>
    <n v="0"/>
    <s v="RH"/>
    <m/>
    <m/>
    <s v="TM  03922699  SRETJA  AGUILAR BALCERA JUAN "/>
    <s v="VENTAS DEL 20/04/2012"/>
  </r>
  <r>
    <x v="1"/>
    <n v="112101"/>
    <s v="P"/>
    <s v="CONTADO"/>
    <x v="15"/>
    <x v="1"/>
    <n v="0"/>
    <n v="3923477"/>
    <s v="SRZ"/>
    <s v="CBB"/>
    <m/>
    <m/>
    <m/>
    <s v="ZURITA FLORES GLADYS"/>
    <n v="257"/>
    <n v="0"/>
    <s v="RH"/>
    <m/>
    <m/>
    <s v="TM  03923477  SRZCBB  ZURITA FLORES GLADYS "/>
    <s v="VENTAS DEL 20/04/2012"/>
  </r>
  <r>
    <x v="1"/>
    <n v="112101"/>
    <s v="P"/>
    <s v="CONTADO"/>
    <x v="15"/>
    <x v="1"/>
    <n v="0"/>
    <n v="3925104"/>
    <s v="SRE"/>
    <s v="SRZ"/>
    <m/>
    <m/>
    <m/>
    <s v="HUMEREZ MARIA ANTONIETA"/>
    <n v="191"/>
    <n v="0"/>
    <s v="RH"/>
    <m/>
    <m/>
    <s v="TM  03925104  SRESRZ  HUMEREZ MARIA ANTONIETA "/>
    <s v="VENTAS DEL 20/04/2012"/>
  </r>
  <r>
    <x v="6"/>
    <n v="112201"/>
    <s v="C"/>
    <s v="BOLIVIAN EXPLORER"/>
    <x v="16"/>
    <x v="6"/>
    <n v="44"/>
    <n v="9556216468"/>
    <s v="VVI"/>
    <s v="EZE"/>
    <m/>
    <m/>
    <m/>
    <s v="BELLIDO MARCELA"/>
    <n v="1808.9039999999998"/>
    <n v="259.89999999999998"/>
    <s v="BR"/>
    <m/>
    <m/>
    <s v="AR  449556216468  VVIEZE  BELLIDO MARCELA $us 259.9"/>
    <s v="VENTAS DEL 21/04/2012"/>
  </r>
  <r>
    <x v="1"/>
    <n v="112101"/>
    <s v="C"/>
    <s v="INSIDE"/>
    <x v="16"/>
    <x v="1"/>
    <n v="0"/>
    <n v="3926325"/>
    <s v="SRE"/>
    <s v="SRZ"/>
    <m/>
    <m/>
    <m/>
    <s v="JOUACHIM CORINNE"/>
    <n v="390"/>
    <n v="0"/>
    <s v="RH"/>
    <m/>
    <m/>
    <s v="TM  03926325  SRESRZ  JOUACHIM CORINNE "/>
    <s v="VENTAS DEL 21/04/2012"/>
  </r>
  <r>
    <x v="1"/>
    <n v="112101"/>
    <s v="C"/>
    <s v="INSIDE"/>
    <x v="16"/>
    <x v="1"/>
    <n v="0"/>
    <n v="3926384"/>
    <s v="SRE"/>
    <s v="CBB"/>
    <m/>
    <m/>
    <m/>
    <s v="LEVERT IRIS"/>
    <n v="330"/>
    <n v="0"/>
    <s v="CS"/>
    <m/>
    <m/>
    <s v="TM  03926384  SRECBB  LEVERT IRIS "/>
    <s v="VENTAS DEL 21/04/2012"/>
  </r>
  <r>
    <x v="1"/>
    <n v="112101"/>
    <s v="C"/>
    <s v="INSIDE"/>
    <x v="16"/>
    <x v="1"/>
    <n v="0"/>
    <n v="3926490"/>
    <s v="SRE"/>
    <s v="CBB"/>
    <m/>
    <m/>
    <m/>
    <s v="STARMANS EVA"/>
    <n v="330"/>
    <n v="0"/>
    <s v="CS"/>
    <m/>
    <m/>
    <s v="TM  03926490  SRECBB  STARMANS EVA "/>
    <s v="VENTAS DEL 21/04/2012"/>
  </r>
  <r>
    <x v="6"/>
    <n v="112201"/>
    <s v="C"/>
    <s v="JOY RIDE"/>
    <x v="16"/>
    <x v="6"/>
    <n v="44"/>
    <n v="9556216469"/>
    <s v="VVI"/>
    <s v="EZE"/>
    <s v="BCN"/>
    <m/>
    <m/>
    <s v="LLANOS ESPINOZA VICTORIA"/>
    <n v="12501.204"/>
    <n v="1796.15"/>
    <s v="BR"/>
    <m/>
    <m/>
    <s v="AR  449556216469  VVIEZEBCN  LLANOS ESPINOZA VICTORIA $us 1796.15"/>
    <s v="VENTAS DEL 21/04/2012"/>
  </r>
  <r>
    <x v="0"/>
    <n v="112101"/>
    <s v="C"/>
    <s v="PINTO VALVERDE JUAN PABLO"/>
    <x v="16"/>
    <x v="0"/>
    <n v="275"/>
    <n v="9556216472"/>
    <s v="LPB"/>
    <s v="VVI"/>
    <s v="SRE"/>
    <m/>
    <m/>
    <s v="PINTO ARMIN"/>
    <n v="856"/>
    <n v="0"/>
    <s v="CS"/>
    <m/>
    <m/>
    <s v="5L  2759556216472  LPBVVISRE  PINTO ARMIN "/>
    <s v="VENTAS DEL 21/04/2012"/>
  </r>
  <r>
    <x v="0"/>
    <n v="112101"/>
    <s v="C"/>
    <s v="PINTO VALVERDE JUAN PABLO"/>
    <x v="16"/>
    <x v="0"/>
    <n v="275"/>
    <n v="9556216473"/>
    <s v="LPB"/>
    <s v="VVI"/>
    <s v="SRE"/>
    <m/>
    <m/>
    <s v="BANTOUBI FATIMA"/>
    <n v="856"/>
    <n v="0"/>
    <s v="CS"/>
    <m/>
    <m/>
    <s v="5L  2759556216473  LPBVVISRE  BANTOUBI FATIMA "/>
    <s v="VENTAS DEL 21/04/2012"/>
  </r>
  <r>
    <x v="12"/>
    <n v="112201"/>
    <s v="C"/>
    <s v="VIAJES Y TURISMO SAN MARTIN"/>
    <x v="16"/>
    <x v="12"/>
    <n v="45"/>
    <n v="9556216470"/>
    <s v="LPB"/>
    <s v="SCL"/>
    <s v="IQQ"/>
    <s v="LPB"/>
    <m/>
    <s v="PORCEL EDMUNDO"/>
    <n v="1769.9280000000001"/>
    <n v="254.3"/>
    <s v="BR"/>
    <m/>
    <m/>
    <s v="LA  459556216470  LPBSCLIQQLPB  PORCEL EDMUNDO $us 254.3"/>
    <s v="VENTAS DEL 21/04/2012"/>
  </r>
  <r>
    <x v="12"/>
    <n v="112201"/>
    <s v="C"/>
    <s v="VIAJES Y TURISMO SAN MARTIN"/>
    <x v="16"/>
    <x v="12"/>
    <n v="45"/>
    <n v="9556216471"/>
    <s v="LPB"/>
    <s v="SCL"/>
    <s v="IQQ"/>
    <s v="LPB"/>
    <m/>
    <s v="PORCEL DANNY"/>
    <n v="1769.9280000000001"/>
    <n v="254.3"/>
    <s v="BR"/>
    <m/>
    <m/>
    <s v="LA  459556216471  LPBSCLIQQLPB  PORCEL DANNY $us 254.3"/>
    <s v="VENTAS DEL 21/04/2012"/>
  </r>
  <r>
    <x v="1"/>
    <n v="112101"/>
    <s v="P"/>
    <s v="CONTADO"/>
    <x v="16"/>
    <x v="1"/>
    <n v="0"/>
    <n v="3925795"/>
    <s v="LPB"/>
    <s v="SRE"/>
    <m/>
    <m/>
    <m/>
    <s v="PANTOJA VARGAS MARIA ESTHER"/>
    <n v="500"/>
    <n v="0"/>
    <s v="RH"/>
    <m/>
    <m/>
    <s v="TM  03925795  LPBSRE  PANTOJA VARGAS MARIA ESTHER "/>
    <s v="VENTAS DEL 21/04/2012"/>
  </r>
  <r>
    <x v="1"/>
    <n v="112101"/>
    <s v="P"/>
    <s v="CONTADO"/>
    <x v="16"/>
    <x v="1"/>
    <n v="0"/>
    <n v="3926167"/>
    <s v="SRE"/>
    <s v="LPB"/>
    <m/>
    <m/>
    <m/>
    <s v="ESPEJO DE VALDEZ JOSEFA"/>
    <n v="300"/>
    <n v="0"/>
    <s v="RH"/>
    <m/>
    <m/>
    <s v="TM  03926167  SRELPB  ESPEJO DE VALDEZ JOSEFA "/>
    <s v="VENTAS DEL 21/04/2012"/>
  </r>
  <r>
    <x v="3"/>
    <n v="112101"/>
    <s v="P"/>
    <s v="CONTADO"/>
    <x v="16"/>
    <x v="3"/>
    <n v="930"/>
    <n v="5079292781"/>
    <s v="SRE"/>
    <s v="CBB"/>
    <s v="LPB"/>
    <m/>
    <m/>
    <s v="PANTOJA VARGAS MARIA ESTHER"/>
    <n v="522"/>
    <n v="0"/>
    <s v="RH"/>
    <m/>
    <m/>
    <s v="OB  9305079292781  SRECBBLPB  PANTOJA VARGAS MARIA ESTHER "/>
    <s v="VENTAS DEL 21/04/2012"/>
  </r>
  <r>
    <x v="1"/>
    <n v="112101"/>
    <s v="C"/>
    <s v="ALVAREZ CARLA"/>
    <x v="17"/>
    <x v="1"/>
    <n v="0"/>
    <n v="3924811"/>
    <s v="SRE"/>
    <s v="SRZ"/>
    <m/>
    <m/>
    <m/>
    <s v="ALVAREZ CARLA"/>
    <n v="390"/>
    <n v="0"/>
    <s v="CS"/>
    <m/>
    <m/>
    <s v="TM  03924811  SRESRZ  ALVAREZ CARLA "/>
    <s v="VENTAS DEL 23/04/2012"/>
  </r>
  <r>
    <x v="1"/>
    <n v="112101"/>
    <s v="C"/>
    <s v="ALVAREZ CARLA"/>
    <x v="17"/>
    <x v="1"/>
    <n v="0"/>
    <n v="3924816"/>
    <s v="BYC"/>
    <s v="SRE"/>
    <m/>
    <m/>
    <m/>
    <s v="ALVAREZ CARLA"/>
    <n v="590"/>
    <n v="0"/>
    <s v="CS"/>
    <m/>
    <m/>
    <s v="TM  03924816  BYCSRE  ALVAREZ CARLA "/>
    <s v="VENTAS DEL 23/04/2012"/>
  </r>
  <r>
    <x v="1"/>
    <n v="112101"/>
    <s v="C"/>
    <s v="AVILA PEDUCASSE FRANZ ALCIDES"/>
    <x v="17"/>
    <x v="1"/>
    <n v="0"/>
    <n v="3930054"/>
    <s v="SRE"/>
    <s v="CBB"/>
    <m/>
    <m/>
    <m/>
    <s v="AVILA FRANZ"/>
    <n v="198"/>
    <n v="0"/>
    <s v="CS"/>
    <m/>
    <m/>
    <s v="TM  03930054  SRECBB  AVILA FRANZ "/>
    <s v="VENTAS DEL 23/04/2012"/>
  </r>
  <r>
    <x v="1"/>
    <n v="112101"/>
    <s v="C"/>
    <s v="AVILA PEDUCASSE FRANZ ALCIDES"/>
    <x v="17"/>
    <x v="1"/>
    <n v="0"/>
    <n v="3930055"/>
    <s v="CBB"/>
    <s v="SRE"/>
    <m/>
    <m/>
    <m/>
    <s v="AVILA FRANZ"/>
    <n v="198"/>
    <n v="0"/>
    <s v="CS"/>
    <m/>
    <m/>
    <s v="TM  03930055  CBBSRE  AVILA FRANZ "/>
    <s v="VENTAS DEL 23/04/2012"/>
  </r>
  <r>
    <x v="1"/>
    <n v="112101"/>
    <s v="C"/>
    <s v="CAMPOS CANIZARES MILTON"/>
    <x v="17"/>
    <x v="1"/>
    <n v="0"/>
    <n v="3927927"/>
    <s v="SRE"/>
    <s v="SRZ"/>
    <m/>
    <m/>
    <m/>
    <s v="CAMPOS MILTON"/>
    <n v="351"/>
    <n v="0"/>
    <s v="CS"/>
    <m/>
    <m/>
    <s v="TM  03927927  SRESRZ  CAMPOS MILTON "/>
    <s v="VENTAS DEL 23/04/2012"/>
  </r>
  <r>
    <x v="1"/>
    <n v="112101"/>
    <s v="C"/>
    <s v="CAMPOS CANIZARES MILTON"/>
    <x v="17"/>
    <x v="1"/>
    <n v="0"/>
    <n v="3927934"/>
    <s v="SRZ"/>
    <s v="SRE"/>
    <m/>
    <m/>
    <m/>
    <s v="CAMPOS MILTON"/>
    <n v="351"/>
    <n v="0"/>
    <s v="CS"/>
    <m/>
    <m/>
    <s v="TM  03927934  SRZSRE  CAMPOS MILTON "/>
    <s v="VENTAS DEL 23/04/2012"/>
  </r>
  <r>
    <x v="1"/>
    <n v="112101"/>
    <s v="C"/>
    <s v="CID DOLORES"/>
    <x v="17"/>
    <x v="1"/>
    <n v="0"/>
    <n v="3926615"/>
    <s v="SRE"/>
    <s v="SRZ"/>
    <m/>
    <m/>
    <m/>
    <s v="CID DOLORES"/>
    <n v="351"/>
    <n v="0"/>
    <s v="CS"/>
    <m/>
    <m/>
    <s v="TM  03926615  SRESRZ  CID DOLORES "/>
    <s v="VENTAS DEL 23/04/2012"/>
  </r>
  <r>
    <x v="1"/>
    <n v="112101"/>
    <s v="C"/>
    <s v="CID DOLORES"/>
    <x v="17"/>
    <x v="1"/>
    <n v="0"/>
    <n v="3926616"/>
    <s v="SRZ"/>
    <s v="SRE"/>
    <m/>
    <m/>
    <m/>
    <s v="CID DOLRES"/>
    <n v="351"/>
    <n v="0"/>
    <s v="CS"/>
    <m/>
    <m/>
    <s v="TM  03926616  SRZSRE  CID DOLRES "/>
    <s v="VENTAS DEL 23/04/2012"/>
  </r>
  <r>
    <x v="1"/>
    <n v="112101"/>
    <s v="C"/>
    <s v="CUENCA SANABRIA JAVIER"/>
    <x v="17"/>
    <x v="1"/>
    <n v="0"/>
    <n v="3927968"/>
    <s v="SRE"/>
    <s v="BYC"/>
    <m/>
    <m/>
    <m/>
    <s v="CUENCA HERNAN"/>
    <n v="354"/>
    <n v="0"/>
    <s v="BR"/>
    <m/>
    <m/>
    <s v="TM  03927968  SREBYC  CUENCA HERNAN "/>
    <s v="VENTAS DEL 23/04/2012"/>
  </r>
  <r>
    <x v="1"/>
    <n v="112101"/>
    <s v="C"/>
    <s v="EMDIGAS"/>
    <x v="17"/>
    <x v="1"/>
    <n v="0"/>
    <n v="3929181"/>
    <s v="SRE"/>
    <s v="LPB"/>
    <m/>
    <m/>
    <m/>
    <s v="CARVAJAL VLADIMIR"/>
    <n v="450"/>
    <n v="0"/>
    <s v="BR"/>
    <m/>
    <m/>
    <s v="TM  03929181  SRELPB  CARVAJAL VLADIMIR "/>
    <s v="VENTAS DEL 23/04/2012"/>
  </r>
  <r>
    <x v="1"/>
    <n v="112101"/>
    <s v="C"/>
    <s v="EMDIGAS"/>
    <x v="17"/>
    <x v="1"/>
    <n v="0"/>
    <n v="3929193"/>
    <s v="LPB"/>
    <s v="CBB"/>
    <s v="SRE"/>
    <m/>
    <m/>
    <s v="CARVAJAL VLADIMIR"/>
    <n v="450"/>
    <n v="0"/>
    <s v="BR"/>
    <m/>
    <m/>
    <s v="TM  03929193  LPBCBBSRE  CARVAJAL VLADIMIR "/>
    <s v="VENTAS DEL 23/04/2012"/>
  </r>
  <r>
    <x v="1"/>
    <n v="112101"/>
    <s v="C"/>
    <s v="FACULTAD DE TECNOLOGIA"/>
    <x v="17"/>
    <x v="1"/>
    <n v="0"/>
    <n v="5"/>
    <s v="SRE"/>
    <s v="CBB"/>
    <s v="LPB"/>
    <m/>
    <m/>
    <s v="CABALLERO CLAURE RICARDO"/>
    <n v="450"/>
    <n v="0"/>
    <s v="BR"/>
    <m/>
    <m/>
    <s v="TM  05  SRECBBLPB  CABALLERO CLAURE RICARDO "/>
    <s v="VENTAS DEL 23/04/2012"/>
  </r>
  <r>
    <x v="1"/>
    <n v="112101"/>
    <s v="C"/>
    <s v="FACULTAD DE TECNOLOGIA"/>
    <x v="17"/>
    <x v="1"/>
    <n v="0"/>
    <n v="3928958"/>
    <s v="LPB"/>
    <s v="SRE"/>
    <m/>
    <m/>
    <m/>
    <s v="CABALLERO CLAURE RICARDO"/>
    <n v="450"/>
    <n v="0"/>
    <s v="BR"/>
    <m/>
    <m/>
    <s v="TM  03928958  LPBSRE  CABALLERO CLAURE RICARDO "/>
    <s v="VENTAS DEL 23/04/2012"/>
  </r>
  <r>
    <x v="1"/>
    <n v="112101"/>
    <s v="C"/>
    <s v="FACULTAD DE TECNOLOGIA"/>
    <x v="17"/>
    <x v="1"/>
    <n v="0"/>
    <n v="3930649"/>
    <s v="SRE"/>
    <s v="CBB"/>
    <s v="LPB"/>
    <m/>
    <m/>
    <s v="GUMUCIO DEL VILLAR RICARDO"/>
    <n v="450"/>
    <n v="0"/>
    <s v="BR"/>
    <m/>
    <m/>
    <s v="TM  03930649  SRECBBLPB  GUMUCIO DEL VILLAR RICARDO "/>
    <s v="VENTAS DEL 23/04/2012"/>
  </r>
  <r>
    <x v="1"/>
    <n v="112101"/>
    <s v="C"/>
    <s v="FACULTAD DE TECNOLOGIA"/>
    <x v="17"/>
    <x v="1"/>
    <n v="0"/>
    <n v="3930651"/>
    <s v="LPB"/>
    <s v="SRE"/>
    <m/>
    <m/>
    <m/>
    <s v="GUMUCIO DEL VILLAR RICARDO"/>
    <n v="450"/>
    <n v="0"/>
    <s v="BR"/>
    <m/>
    <m/>
    <s v="TM  03930651  LPBSRE  GUMUCIO DEL VILLAR RICARDO "/>
    <s v="VENTAS DEL 23/04/2012"/>
  </r>
  <r>
    <x v="1"/>
    <n v="112101"/>
    <s v="C"/>
    <s v="INSIDE"/>
    <x v="17"/>
    <x v="1"/>
    <n v="0"/>
    <n v="3928354"/>
    <s v="SRE"/>
    <s v="SRZ"/>
    <m/>
    <m/>
    <m/>
    <s v="SANDI MARIA ESTHER"/>
    <n v="234"/>
    <n v="0"/>
    <s v="CS"/>
    <m/>
    <m/>
    <s v="TM  03928354  SRESRZ  SANDI MARIA ESTHER "/>
    <s v="VENTAS DEL 23/04/2012"/>
  </r>
  <r>
    <x v="1"/>
    <n v="112101"/>
    <s v="C"/>
    <s v="INSIDE"/>
    <x v="17"/>
    <x v="1"/>
    <n v="0"/>
    <n v="3928576"/>
    <s v="SRE"/>
    <s v="SRZ"/>
    <m/>
    <m/>
    <m/>
    <s v="REQUENA ORELLANA ROBERTO"/>
    <n v="390"/>
    <n v="0"/>
    <s v="RH"/>
    <m/>
    <m/>
    <s v="TM  03928576  SRESRZ  REQUENA ORELLANA ROBERTO "/>
    <s v="VENTAS DEL 23/04/2012"/>
  </r>
  <r>
    <x v="1"/>
    <n v="112101"/>
    <s v="C"/>
    <s v="INSIDE"/>
    <x v="17"/>
    <x v="1"/>
    <n v="0"/>
    <n v="3928634"/>
    <s v="SRE"/>
    <s v="LPB"/>
    <m/>
    <m/>
    <m/>
    <s v="HUMEREZ DE ARRIARAN MARIA LOURDES"/>
    <n v="300"/>
    <n v="0"/>
    <s v="RH"/>
    <m/>
    <m/>
    <s v="TM  03928634  SRELPB  HUMEREZ DE ARRIARAN MARIA LOURDES "/>
    <s v="VENTAS DEL 23/04/2012"/>
  </r>
  <r>
    <x v="1"/>
    <n v="112101"/>
    <s v="C"/>
    <s v="INSIDE"/>
    <x v="17"/>
    <x v="1"/>
    <n v="0"/>
    <n v="3929769"/>
    <s v="SRE"/>
    <s v="CBB"/>
    <s v="LPB"/>
    <m/>
    <m/>
    <s v="PANIAGUA OCAMPO RAQUEL"/>
    <n v="300"/>
    <n v="0"/>
    <s v="RH"/>
    <m/>
    <m/>
    <s v="TM  03929769  SRECBBLPB  PANIAGUA OCAMPO RAQUEL "/>
    <s v="VENTAS DEL 23/04/2012"/>
  </r>
  <r>
    <x v="1"/>
    <n v="112101"/>
    <s v="C"/>
    <s v="INSIDE"/>
    <x v="17"/>
    <x v="1"/>
    <n v="0"/>
    <n v="3929797"/>
    <s v="LPB"/>
    <s v="CBB"/>
    <s v="SRE"/>
    <m/>
    <m/>
    <s v="PANIAGUA OCAMPO RAQUEL"/>
    <n v="300"/>
    <n v="0"/>
    <s v="RH"/>
    <m/>
    <m/>
    <s v="TM  03929797  LPBCBBSRE  PANIAGUA OCAMPO RAQUEL "/>
    <s v="VENTAS DEL 23/04/2012"/>
  </r>
  <r>
    <x v="1"/>
    <n v="112101"/>
    <s v="C"/>
    <s v="INSIDE"/>
    <x v="17"/>
    <x v="1"/>
    <n v="0"/>
    <n v="3930421"/>
    <s v="LPB"/>
    <s v="CBB"/>
    <s v="SRE"/>
    <m/>
    <m/>
    <s v="SEALY JASMINE"/>
    <n v="500"/>
    <n v="0"/>
    <s v="BR"/>
    <m/>
    <m/>
    <s v="TM  03930421  LPBCBBSRE  SEALY JASMINE "/>
    <s v="VENTAS DEL 23/04/2012"/>
  </r>
  <r>
    <x v="1"/>
    <n v="112101"/>
    <s v="C"/>
    <s v="INSIDE"/>
    <x v="17"/>
    <x v="1"/>
    <n v="0"/>
    <n v="3930423"/>
    <s v="LPB"/>
    <s v="CBB"/>
    <s v="SRE"/>
    <m/>
    <m/>
    <s v="SEALY JULIE"/>
    <n v="500"/>
    <n v="0"/>
    <s v="BR"/>
    <m/>
    <m/>
    <s v="TM  03930423  LPBCBBSRE  SEALY JULIE "/>
    <s v="VENTAS DEL 23/04/2012"/>
  </r>
  <r>
    <x v="1"/>
    <n v="112101"/>
    <s v="C"/>
    <s v="INSIDE"/>
    <x v="17"/>
    <x v="1"/>
    <n v="0"/>
    <n v="3931611"/>
    <s v="SRE"/>
    <s v="CBB"/>
    <m/>
    <m/>
    <m/>
    <s v="UGARTE MARTHA"/>
    <n v="198"/>
    <n v="0"/>
    <s v="CS"/>
    <m/>
    <m/>
    <s v="TM  03931611  SRECBB  UGARTE MARTHA "/>
    <s v="VENTAS DEL 23/04/2012"/>
  </r>
  <r>
    <x v="2"/>
    <n v="112101"/>
    <s v="C"/>
    <s v="INSIDE"/>
    <x v="17"/>
    <x v="2"/>
    <n v="702"/>
    <n v="4500880808"/>
    <s v="SRE"/>
    <s v="SRZ"/>
    <m/>
    <m/>
    <m/>
    <s v="LLANQUI AYMURO FELIX"/>
    <n v="578"/>
    <n v="0"/>
    <s v="RH"/>
    <m/>
    <m/>
    <s v="A4  7024500880808  SRESRZ  LLANQUI AYMURO FELIX "/>
    <s v="VENTAS DEL 23/04/2012"/>
  </r>
  <r>
    <x v="1"/>
    <n v="112101"/>
    <s v="C"/>
    <s v="JARA TADEO DAVID"/>
    <x v="17"/>
    <x v="1"/>
    <n v="0"/>
    <n v="3928846"/>
    <s v="SRZ"/>
    <s v="SRE"/>
    <m/>
    <m/>
    <m/>
    <s v="JARA DIANA"/>
    <n v="390"/>
    <n v="0"/>
    <s v="CS"/>
    <m/>
    <m/>
    <s v="TM  03928846  SRZSRE  JARA DIANA "/>
    <s v="VENTAS DEL 23/04/2012"/>
  </r>
  <r>
    <x v="1"/>
    <n v="112101"/>
    <s v="C"/>
    <s v="JARA TADEO DAVID"/>
    <x v="17"/>
    <x v="1"/>
    <n v="0"/>
    <n v="3928847"/>
    <s v="SRZ"/>
    <s v="SRE"/>
    <m/>
    <m/>
    <m/>
    <s v="JARA DAVID"/>
    <n v="234"/>
    <n v="0"/>
    <s v="CS"/>
    <m/>
    <m/>
    <s v="TM  03928847  SRZSRE  JARA DAVID "/>
    <s v="VENTAS DEL 23/04/2012"/>
  </r>
  <r>
    <x v="1"/>
    <n v="112101"/>
    <s v="C"/>
    <s v="JARA TADEO DAVID"/>
    <x v="17"/>
    <x v="1"/>
    <n v="0"/>
    <n v="3928859"/>
    <s v="VVI"/>
    <s v="SRE"/>
    <m/>
    <m/>
    <m/>
    <s v="JARA ANTONIO"/>
    <n v="390"/>
    <n v="0"/>
    <s v="CS"/>
    <m/>
    <m/>
    <s v="TM  03928859  VVISRE  JARA ANTONIO "/>
    <s v="VENTAS DEL 23/04/2012"/>
  </r>
  <r>
    <x v="1"/>
    <n v="112101"/>
    <s v="C"/>
    <s v="LIMON FLORES JOSE"/>
    <x v="17"/>
    <x v="1"/>
    <n v="0"/>
    <n v="3928107"/>
    <s v="SRE"/>
    <s v="SRZ"/>
    <m/>
    <m/>
    <m/>
    <s v="NAVA DE LIMON JANNETH"/>
    <n v="390"/>
    <n v="0"/>
    <s v="RH"/>
    <m/>
    <m/>
    <s v="TM  03928107  SRESRZ  NAVA DE LIMON JANNETH "/>
    <s v="VENTAS DEL 23/04/2012"/>
  </r>
  <r>
    <x v="1"/>
    <n v="112101"/>
    <s v="C"/>
    <s v="MADI TOURS"/>
    <x v="17"/>
    <x v="1"/>
    <n v="0"/>
    <n v="4852"/>
    <s v="CBB"/>
    <s v="TDD"/>
    <m/>
    <m/>
    <m/>
    <s v="FERRUFINO LUIS"/>
    <n v="685"/>
    <n v="0"/>
    <s v="BR"/>
    <m/>
    <s v="AMASZONAS"/>
    <s v="TM  04852  CBBTDD  FERRUFINO LUIS "/>
    <s v="VENTAS DEL 23/04/2012"/>
  </r>
  <r>
    <x v="1"/>
    <n v="112101"/>
    <s v="C"/>
    <s v="MADI TOURS"/>
    <x v="17"/>
    <x v="1"/>
    <n v="0"/>
    <n v="4855"/>
    <s v="TDD"/>
    <s v="CBB"/>
    <m/>
    <m/>
    <m/>
    <s v="FERRUFINO LUIS"/>
    <n v="685"/>
    <n v="0"/>
    <s v="BR"/>
    <m/>
    <s v="AMASZONAS"/>
    <s v="TM  04855  TDDCBB  FERRUFINO LUIS "/>
    <s v="VENTAS DEL 23/04/2012"/>
  </r>
  <r>
    <x v="2"/>
    <n v="112101"/>
    <s v="C"/>
    <s v="MOJICA PAZ LUIS ALBERTO"/>
    <x v="17"/>
    <x v="2"/>
    <n v="702"/>
    <n v="4500880802"/>
    <s v="SRZ"/>
    <s v="SRE"/>
    <m/>
    <m/>
    <m/>
    <s v="COLUCCIO ANDREA"/>
    <n v="350"/>
    <n v="0"/>
    <s v="CS"/>
    <m/>
    <m/>
    <s v="A4  7024500880802  SRZSRE  COLUCCIO ANDREA "/>
    <s v="VENTAS DEL 23/04/2012"/>
  </r>
  <r>
    <x v="1"/>
    <n v="112101"/>
    <s v="C"/>
    <s v="ORGANO JUDICIAL DAF "/>
    <x v="17"/>
    <x v="1"/>
    <n v="0"/>
    <n v="3928524"/>
    <s v="SRE"/>
    <s v="SRZ"/>
    <m/>
    <m/>
    <m/>
    <s v="PONS MARTHA"/>
    <n v="351"/>
    <n v="0"/>
    <s v="RH"/>
    <m/>
    <m/>
    <s v="TM  03928524  SRESRZ  PONS MARTHA "/>
    <s v="VENTAS DEL 23/04/2012"/>
  </r>
  <r>
    <x v="1"/>
    <n v="112101"/>
    <s v="C"/>
    <s v="ORGANO JUDICIAL DAF "/>
    <x v="17"/>
    <x v="1"/>
    <n v="0"/>
    <n v="3928525"/>
    <s v="VVI"/>
    <s v="SRE"/>
    <m/>
    <m/>
    <m/>
    <s v="PONS MARTHA"/>
    <n v="351"/>
    <n v="0"/>
    <s v="RH"/>
    <m/>
    <m/>
    <s v="TM  03928525  VVISRE  PONS MARTHA "/>
    <s v="VENTAS DEL 23/04/2012"/>
  </r>
  <r>
    <x v="1"/>
    <n v="112101"/>
    <s v="C"/>
    <s v="PACHECO JORGE"/>
    <x v="17"/>
    <x v="1"/>
    <n v="0"/>
    <n v="3923312"/>
    <s v="SRE"/>
    <s v="SBB"/>
    <m/>
    <m/>
    <m/>
    <s v="ROMERO OSCAR"/>
    <n v="297"/>
    <n v="0"/>
    <s v="RH"/>
    <m/>
    <m/>
    <s v="TM  03923312  SRESBB  ROMERO OSCAR "/>
    <s v="VENTAS DEL 23/04/2012"/>
  </r>
  <r>
    <x v="1"/>
    <n v="112101"/>
    <s v="C"/>
    <s v="PACHECO JORGE"/>
    <x v="17"/>
    <x v="1"/>
    <n v="0"/>
    <n v="3923313"/>
    <s v="SRE"/>
    <s v="CBB"/>
    <m/>
    <m/>
    <m/>
    <s v="PACHECO JORGE"/>
    <n v="198"/>
    <n v="0"/>
    <s v="RH"/>
    <m/>
    <m/>
    <s v="TM  03923313  SRECBB  PACHECO JORGE "/>
    <s v="VENTAS DEL 23/04/2012"/>
  </r>
  <r>
    <x v="1"/>
    <n v="112101"/>
    <s v="C"/>
    <s v="PACHECO JORGE"/>
    <x v="17"/>
    <x v="1"/>
    <n v="0"/>
    <n v="3923314"/>
    <s v="CBB"/>
    <s v="SRE"/>
    <m/>
    <m/>
    <m/>
    <s v="ROMERO OSCAR"/>
    <n v="297"/>
    <n v="0"/>
    <s v="RH"/>
    <m/>
    <m/>
    <s v="TM  03923314  CBBSRE  ROMERO OSCAR "/>
    <s v="VENTAS DEL 23/04/2012"/>
  </r>
  <r>
    <x v="1"/>
    <n v="112101"/>
    <s v="C"/>
    <s v="PACHECO JORGE"/>
    <x v="17"/>
    <x v="1"/>
    <n v="0"/>
    <n v="3923315"/>
    <s v="CBB"/>
    <s v="SRE"/>
    <m/>
    <m/>
    <m/>
    <s v="PACHECO JORGE"/>
    <n v="198"/>
    <n v="0"/>
    <s v="RH"/>
    <m/>
    <m/>
    <s v="TM  03923315  CBBSRE  PACHECO JORGE "/>
    <s v="VENTAS DEL 23/04/2012"/>
  </r>
  <r>
    <x v="1"/>
    <n v="112101"/>
    <s v="C"/>
    <s v="PINTO VALVERDE JUAN PABLO"/>
    <x v="17"/>
    <x v="1"/>
    <n v="0"/>
    <n v="3931087"/>
    <s v="SRE"/>
    <s v="LPB"/>
    <m/>
    <m/>
    <m/>
    <s v="PINTO JAVIER"/>
    <n v="300"/>
    <n v="0"/>
    <s v="RH"/>
    <m/>
    <m/>
    <s v="TM  03931087  SRELPB  PINTO JAVIER "/>
    <s v="VENTAS DEL 23/04/2012"/>
  </r>
  <r>
    <x v="1"/>
    <n v="112101"/>
    <s v="C"/>
    <s v="SOLARSA TOURS"/>
    <x v="17"/>
    <x v="1"/>
    <n v="0"/>
    <n v="3931333"/>
    <s v="GYA"/>
    <s v="CBB"/>
    <m/>
    <m/>
    <m/>
    <s v="DE SOUSA COSTA MARIA LETICIA"/>
    <n v="582"/>
    <n v="0"/>
    <s v="RH"/>
    <m/>
    <m/>
    <s v="TM  03931333  GYACBB  DE SOUSA COSTA MARIA LETICIA "/>
    <s v="VENTAS DEL 23/04/2012"/>
  </r>
  <r>
    <x v="0"/>
    <n v="112101"/>
    <s v="C"/>
    <s v="SOLARSA TOURS"/>
    <x v="17"/>
    <x v="0"/>
    <n v="275"/>
    <n v="9556216747"/>
    <s v="SRE"/>
    <s v="VVI"/>
    <m/>
    <m/>
    <m/>
    <s v="LINARES ELIANA"/>
    <n v="311"/>
    <n v="0"/>
    <s v="RH"/>
    <m/>
    <m/>
    <s v="5L  2759556216747  SREVVI  LINARES ELIANA "/>
    <s v="VENTAS DEL 23/04/2012"/>
  </r>
  <r>
    <x v="1"/>
    <n v="112101"/>
    <s v="C"/>
    <s v="VALDIVIA OPORTO JUVE EYNER"/>
    <x v="17"/>
    <x v="1"/>
    <n v="0"/>
    <n v="3928496"/>
    <s v="CBB"/>
    <s v="SRE"/>
    <m/>
    <m/>
    <m/>
    <s v="VALDIVIA EYNER"/>
    <n v="330"/>
    <n v="0"/>
    <s v="CS"/>
    <m/>
    <m/>
    <s v="TM  03928496  CBBSRE  VALDIVIA EYNER "/>
    <s v="VENTAS DEL 23/04/2012"/>
  </r>
  <r>
    <x v="1"/>
    <n v="112101"/>
    <s v="C"/>
    <s v="VALDIVIA OPORTO JUVE EYNER"/>
    <x v="17"/>
    <x v="1"/>
    <n v="0"/>
    <n v="3929589"/>
    <s v="LPB"/>
    <s v="CBB"/>
    <m/>
    <m/>
    <m/>
    <s v="ESCALANTE JEIMY ARIANNA"/>
    <n v="340"/>
    <n v="0"/>
    <s v="CS"/>
    <m/>
    <m/>
    <s v="TM  03929589  LPBCBB  ESCALANTE JEIMY ARIANNA "/>
    <s v="VENTAS DEL 23/04/2012"/>
  </r>
  <r>
    <x v="1"/>
    <n v="112101"/>
    <s v="C"/>
    <s v="VALDIVIA OPORTO JUVE EYNER"/>
    <x v="17"/>
    <x v="1"/>
    <n v="0"/>
    <n v="3929590"/>
    <s v="LPB"/>
    <s v="CBB"/>
    <m/>
    <m/>
    <m/>
    <s v="ESCALANTE GIANELLA"/>
    <n v="340"/>
    <n v="0"/>
    <s v="CS"/>
    <m/>
    <m/>
    <s v="TM  03929590  LPBCBB  ESCALANTE GIANELLA "/>
    <s v="VENTAS DEL 23/04/2012"/>
  </r>
  <r>
    <x v="1"/>
    <n v="112101"/>
    <s v="C"/>
    <s v="VALDIVIA OPORTO JUVE EYNER"/>
    <x v="17"/>
    <x v="1"/>
    <n v="0"/>
    <n v="3929591"/>
    <s v="LPB"/>
    <s v="CBB"/>
    <m/>
    <m/>
    <m/>
    <s v="VALDIVIA NICOLE"/>
    <n v="170"/>
    <n v="0"/>
    <s v="CS"/>
    <m/>
    <m/>
    <s v="TM  03929591  LPBCBB  VALDIVIA NICOLE "/>
    <s v="VENTAS DEL 23/04/2012"/>
  </r>
  <r>
    <x v="1"/>
    <n v="112101"/>
    <s v="C"/>
    <s v="VALDIVIA OPORTO JUVE EYNER"/>
    <x v="17"/>
    <x v="1"/>
    <n v="0"/>
    <n v="3929592"/>
    <s v="LPB"/>
    <s v="CBB"/>
    <m/>
    <m/>
    <m/>
    <s v="VALDIVIA STEFANNO"/>
    <n v="34"/>
    <n v="0"/>
    <s v="CS"/>
    <m/>
    <m/>
    <s v="TM  03929592  LPBCBB  VALDIVIA STEFANNO "/>
    <s v="VENTAS DEL 23/04/2012"/>
  </r>
  <r>
    <x v="1"/>
    <n v="112101"/>
    <s v="C"/>
    <s v="VALDIVIA OPORTO JUVE EYNER"/>
    <x v="17"/>
    <x v="1"/>
    <n v="0"/>
    <n v="3929806"/>
    <s v="CBB"/>
    <s v="SRE"/>
    <m/>
    <m/>
    <m/>
    <s v="PEREDO RODRIGO"/>
    <n v="330"/>
    <n v="0"/>
    <s v="CS"/>
    <m/>
    <m/>
    <s v="TM  03929806  CBBSRE  PEREDO RODRIGO "/>
    <s v="VENTAS DEL 23/04/2012"/>
  </r>
  <r>
    <x v="1"/>
    <n v="112101"/>
    <s v="C"/>
    <s v="VARIOS (CUENTA TRANSITORIA)"/>
    <x v="17"/>
    <x v="1"/>
    <n v="0"/>
    <n v="3928162"/>
    <s v="SRE"/>
    <s v="CBB"/>
    <m/>
    <m/>
    <m/>
    <s v="POPPE GONZALO"/>
    <n v="297"/>
    <n v="0"/>
    <s v="RH"/>
    <m/>
    <m/>
    <s v="TM  03928162  SRECBB  POPPE GONZALO "/>
    <s v="VENTAS DEL 23/04/2012"/>
  </r>
  <r>
    <x v="1"/>
    <n v="112101"/>
    <s v="C"/>
    <s v="VARIOS (CUENTA TRANSITORIA)"/>
    <x v="17"/>
    <x v="1"/>
    <n v="0"/>
    <n v="3928163"/>
    <s v="CBB"/>
    <s v="SRE"/>
    <m/>
    <m/>
    <m/>
    <s v="POPPE GONZALO"/>
    <n v="297"/>
    <n v="0"/>
    <s v="RH"/>
    <m/>
    <m/>
    <s v="TM  03928163  CBBSRE  POPPE GONZALO "/>
    <s v="VENTAS DEL 23/04/2012"/>
  </r>
  <r>
    <x v="1"/>
    <n v="112101"/>
    <s v="P"/>
    <s v="CONTADO"/>
    <x v="17"/>
    <x v="1"/>
    <n v="0"/>
    <n v="3921014"/>
    <s v="SRE"/>
    <s v="TJA"/>
    <m/>
    <m/>
    <m/>
    <s v="SANCHEZ CARMEN ROSA"/>
    <n v="477"/>
    <n v="0"/>
    <s v="BR"/>
    <m/>
    <m/>
    <s v="TM  03921014  SRETJA  SANCHEZ CARMEN ROSA "/>
    <s v="VENTAS DEL 23/04/2012"/>
  </r>
  <r>
    <x v="1"/>
    <n v="112101"/>
    <s v="P"/>
    <s v="CONTADO"/>
    <x v="17"/>
    <x v="1"/>
    <n v="0"/>
    <n v="3921015"/>
    <s v="SRE"/>
    <s v="TJA"/>
    <m/>
    <m/>
    <m/>
    <s v="TABOADA DE SANCHEZ CARMEN DE"/>
    <n v="318"/>
    <n v="0"/>
    <s v="BR"/>
    <m/>
    <m/>
    <s v="TM  03921015  SRETJA  TABOADA DE SANCHEZ CARMEN DE "/>
    <s v="VENTAS DEL 23/04/2012"/>
  </r>
  <r>
    <x v="1"/>
    <n v="112101"/>
    <s v="P"/>
    <s v="CONTADO"/>
    <x v="17"/>
    <x v="1"/>
    <n v="0"/>
    <n v="3928083"/>
    <s v="SRE"/>
    <s v="TJA"/>
    <m/>
    <m/>
    <m/>
    <s v="REYES INOCENCIA"/>
    <n v="318"/>
    <n v="0"/>
    <s v="CS"/>
    <m/>
    <m/>
    <s v="TM  03928083  SRETJA  REYES INOCENCIA "/>
    <s v="VENTAS DEL 23/04/2012"/>
  </r>
  <r>
    <x v="1"/>
    <n v="112101"/>
    <s v="P"/>
    <s v="CONTADO"/>
    <x v="17"/>
    <x v="1"/>
    <n v="0"/>
    <n v="3928129"/>
    <s v="SRE"/>
    <s v="SRZ"/>
    <m/>
    <m/>
    <m/>
    <s v="REYES CATALINA"/>
    <n v="234"/>
    <n v="0"/>
    <s v="CS"/>
    <m/>
    <m/>
    <s v="TM  03928129  SRESRZ  REYES CATALINA "/>
    <s v="VENTAS DEL 23/04/2012"/>
  </r>
  <r>
    <x v="1"/>
    <n v="112101"/>
    <s v="P"/>
    <s v="CONTADO"/>
    <x v="17"/>
    <x v="1"/>
    <n v="0"/>
    <n v="3929479"/>
    <s v="SRE"/>
    <s v="CBB"/>
    <m/>
    <m/>
    <m/>
    <s v="RUIZ DURAN PABLO"/>
    <n v="198"/>
    <n v="0"/>
    <s v="RH"/>
    <m/>
    <m/>
    <s v="TM  03929479  SRECBB  RUIZ DURAN PABLO "/>
    <s v="VENTAS DEL 23/04/2012"/>
  </r>
  <r>
    <x v="1"/>
    <n v="112101"/>
    <s v="P"/>
    <s v="CONTADO"/>
    <x v="17"/>
    <x v="1"/>
    <n v="0"/>
    <n v="3929480"/>
    <s v="CBB"/>
    <s v="SRE"/>
    <m/>
    <m/>
    <m/>
    <s v="RUIZ DURAN PABLO"/>
    <n v="198"/>
    <n v="0"/>
    <s v="RH"/>
    <m/>
    <m/>
    <s v="TM  03929480  CBBSRE  RUIZ DURAN PABLO "/>
    <s v="VENTAS DEL 23/04/2012"/>
  </r>
  <r>
    <x v="1"/>
    <n v="112101"/>
    <s v="P"/>
    <s v="CONTADO"/>
    <x v="17"/>
    <x v="1"/>
    <n v="0"/>
    <n v="3929799"/>
    <s v="TJA"/>
    <s v="SRE"/>
    <m/>
    <m/>
    <m/>
    <s v="SANCHEZ CARMEN ROSA"/>
    <n v="477"/>
    <n v="0"/>
    <s v="BR"/>
    <m/>
    <m/>
    <s v="TM  03929799  TJASRE  SANCHEZ CARMEN ROSA "/>
    <s v="VENTAS DEL 23/04/2012"/>
  </r>
  <r>
    <x v="1"/>
    <n v="112101"/>
    <s v="P"/>
    <s v="CONTADO"/>
    <x v="17"/>
    <x v="1"/>
    <n v="0"/>
    <n v="3930522"/>
    <s v="SRE"/>
    <s v="SRZ"/>
    <m/>
    <m/>
    <m/>
    <s v="ARIAS OLIVAR GLADYS"/>
    <n v="390"/>
    <n v="0"/>
    <s v="RH"/>
    <m/>
    <m/>
    <s v="TM  03930522  SRESRZ  ARIAS OLIVAR GLADYS "/>
    <s v="VENTAS DEL 23/04/2012"/>
  </r>
  <r>
    <x v="1"/>
    <n v="112101"/>
    <s v="P"/>
    <s v="CONTADO"/>
    <x v="17"/>
    <x v="1"/>
    <n v="0"/>
    <n v="3931395"/>
    <s v="SRE"/>
    <s v="SRZ"/>
    <m/>
    <m/>
    <m/>
    <s v="QUEZADA ANA MARIA"/>
    <n v="234"/>
    <n v="0"/>
    <s v="BR"/>
    <m/>
    <m/>
    <s v="TM  03931395  SRESRZ  QUEZADA ANA MARIA "/>
    <s v="VENTAS DEL 23/04/2012"/>
  </r>
  <r>
    <x v="1"/>
    <n v="112101"/>
    <s v="P"/>
    <s v="CONTADO"/>
    <x v="17"/>
    <x v="1"/>
    <n v="0"/>
    <n v="3931848"/>
    <s v="SRE"/>
    <s v="CBB"/>
    <m/>
    <m/>
    <m/>
    <s v="MARINO SARA"/>
    <n v="297"/>
    <n v="0"/>
    <s v="BR"/>
    <m/>
    <m/>
    <s v="TM  03931848  SRECBB  MARINO SARA "/>
    <s v="VENTAS DEL 23/04/2012"/>
  </r>
  <r>
    <x v="1"/>
    <n v="112101"/>
    <s v="P"/>
    <s v="CONTADO"/>
    <x v="17"/>
    <x v="1"/>
    <n v="0"/>
    <n v="3931852"/>
    <s v="CBB"/>
    <s v="SRE"/>
    <m/>
    <m/>
    <m/>
    <s v="MARINO SARA"/>
    <n v="297"/>
    <n v="0"/>
    <s v="BR"/>
    <m/>
    <m/>
    <s v="TM  03931852  CBBSRE  MARINO SARA "/>
    <s v="VENTAS DEL 23/04/2012"/>
  </r>
  <r>
    <x v="3"/>
    <n v="112101"/>
    <s v="P"/>
    <s v="CONTADO"/>
    <x v="17"/>
    <x v="3"/>
    <n v="930"/>
    <n v="5079292782"/>
    <s v="SRE"/>
    <s v="CBB"/>
    <s v="LPB"/>
    <s v="CBB"/>
    <s v="SRE"/>
    <s v="DAZA CLAUDIA"/>
    <n v="1044"/>
    <n v="0"/>
    <s v="CS"/>
    <m/>
    <m/>
    <s v="OB  9305079292782  SRECBBLPBCBBSRE  DAZA CLAUDIA "/>
    <s v="VENTAS DEL 23/04/2012"/>
  </r>
  <r>
    <x v="3"/>
    <n v="112101"/>
    <s v="P"/>
    <s v="CONTADO"/>
    <x v="17"/>
    <x v="3"/>
    <n v="930"/>
    <n v="5079292783"/>
    <s v="CBB"/>
    <s v="SRE"/>
    <m/>
    <m/>
    <m/>
    <s v="GARRON JADIEL"/>
    <n v="222"/>
    <n v="0"/>
    <s v="MJ"/>
    <m/>
    <m/>
    <s v="OB  9305079292783  CBBSRE  GARRON JADIEL "/>
    <s v="VENTAS DEL 23/04/2012"/>
  </r>
  <r>
    <x v="1"/>
    <n v="112101"/>
    <s v="C"/>
    <s v="ARAMAYO BUSTILLOS ROSARIO"/>
    <x v="18"/>
    <x v="1"/>
    <n v="0"/>
    <n v="3935153"/>
    <s v="CBB"/>
    <s v="SRE"/>
    <m/>
    <m/>
    <m/>
    <s v="RIVERA CARMEN JULIA"/>
    <n v="330"/>
    <n v="0"/>
    <s v="RH"/>
    <m/>
    <m/>
    <s v="TM  03935153  CBBSRE  RIVERA CARMEN JULIA "/>
    <s v="VENTAS DEL 24/04/2012"/>
  </r>
  <r>
    <x v="1"/>
    <n v="112101"/>
    <s v="C"/>
    <s v="ARAMAYO BUSTILLOS ROSARIO"/>
    <x v="18"/>
    <x v="1"/>
    <n v="0"/>
    <n v="3935154"/>
    <s v="CBB"/>
    <s v="SRE"/>
    <m/>
    <m/>
    <m/>
    <s v="ARROYO ROSARIO"/>
    <n v="330"/>
    <n v="0"/>
    <s v="RH"/>
    <m/>
    <m/>
    <s v="TM  03935154  CBBSRE  ARROYO ROSARIO "/>
    <s v="VENTAS DEL 24/04/2012"/>
  </r>
  <r>
    <x v="1"/>
    <n v="112101"/>
    <s v="C"/>
    <s v="ARAMAYO BUSTILLOS ROSARIO"/>
    <x v="18"/>
    <x v="1"/>
    <n v="0"/>
    <n v="3935155"/>
    <s v="CBB"/>
    <s v="SRE"/>
    <m/>
    <m/>
    <m/>
    <s v="ARROYO MEL"/>
    <n v="33"/>
    <n v="0"/>
    <s v="RH"/>
    <m/>
    <m/>
    <s v="TM  03935155  CBBSRE  ARROYO MEL "/>
    <s v="VENTAS DEL 24/04/2012"/>
  </r>
  <r>
    <x v="1"/>
    <n v="112101"/>
    <s v="C"/>
    <s v="BEIZAGA RUIZ BERTHA"/>
    <x v="18"/>
    <x v="1"/>
    <n v="0"/>
    <n v="3934112"/>
    <s v="SRE"/>
    <s v="TJA"/>
    <m/>
    <m/>
    <m/>
    <s v="AREQUIPA MARIA TERESA"/>
    <n v="530"/>
    <n v="0"/>
    <s v="MJ"/>
    <m/>
    <m/>
    <s v="TM  03934112  SRETJA  AREQUIPA MARIA TERESA "/>
    <s v="VENTAS DEL 24/04/2012"/>
  </r>
  <r>
    <x v="2"/>
    <n v="112101"/>
    <s v="C"/>
    <s v="CHAVARRIA SALINAS ABAD NAYDI"/>
    <x v="18"/>
    <x v="2"/>
    <n v="702"/>
    <n v="4500881169"/>
    <s v="SRE"/>
    <s v="SRZ"/>
    <m/>
    <m/>
    <m/>
    <s v="CHAVARRIA ABAD"/>
    <n v="450"/>
    <n v="0"/>
    <s v="RH"/>
    <m/>
    <m/>
    <s v="A4  7024500881169  SRESRZ  CHAVARRIA ABAD "/>
    <s v="VENTAS DEL 24/04/2012"/>
  </r>
  <r>
    <x v="1"/>
    <n v="112101"/>
    <s v="C"/>
    <s v="ECHENIQUE SANCHEZ MARY"/>
    <x v="18"/>
    <x v="1"/>
    <n v="0"/>
    <n v="3933494"/>
    <s v="SRE"/>
    <s v="CBB"/>
    <m/>
    <m/>
    <m/>
    <s v="ECHENIQUE MARY"/>
    <n v="297"/>
    <n v="0"/>
    <s v="BR"/>
    <m/>
    <m/>
    <s v="TM  03933494  SRECBB  ECHENIQUE MARY "/>
    <s v="VENTAS DEL 24/04/2012"/>
  </r>
  <r>
    <x v="1"/>
    <n v="112101"/>
    <s v="C"/>
    <s v="ECHENIQUE SANCHEZ MARY"/>
    <x v="18"/>
    <x v="1"/>
    <n v="0"/>
    <n v="3933495"/>
    <s v="CBB"/>
    <s v="SRE"/>
    <m/>
    <m/>
    <m/>
    <s v="ECHENIQUE MARY"/>
    <n v="297"/>
    <n v="0"/>
    <s v="BR"/>
    <m/>
    <m/>
    <s v="TM  03933495  CBBSRE  ECHENIQUE MARY "/>
    <s v="VENTAS DEL 24/04/2012"/>
  </r>
  <r>
    <x v="1"/>
    <n v="112101"/>
    <s v="C"/>
    <s v="GAS Y ELECTRICIDAD"/>
    <x v="18"/>
    <x v="1"/>
    <n v="0"/>
    <n v="3935750"/>
    <s v="SRE"/>
    <s v="SRZ"/>
    <m/>
    <m/>
    <m/>
    <s v="CALDERON ZULETA JORGE"/>
    <n v="234"/>
    <n v="0"/>
    <s v="BR"/>
    <m/>
    <m/>
    <s v="TM  03935750  SRESRZ  CALDERON ZULETA JORGE "/>
    <s v="VENTAS DEL 24/04/2012"/>
  </r>
  <r>
    <x v="1"/>
    <n v="112101"/>
    <s v="C"/>
    <s v="GAS Y ELECTRICIDAD"/>
    <x v="18"/>
    <x v="1"/>
    <n v="0"/>
    <n v="3935767"/>
    <s v="SRZ"/>
    <s v="SRE"/>
    <m/>
    <m/>
    <m/>
    <s v="CALDERON ZULETA JORGE"/>
    <n v="234"/>
    <n v="0"/>
    <s v="BR"/>
    <m/>
    <m/>
    <s v="TM  03935767  SRZSRE  CALDERON ZULETA JORGE "/>
    <s v="VENTAS DEL 24/04/2012"/>
  </r>
  <r>
    <x v="1"/>
    <n v="112101"/>
    <s v="C"/>
    <s v="GAS Y ELECTRICIDAD"/>
    <x v="18"/>
    <x v="1"/>
    <n v="0"/>
    <n v="3936131"/>
    <s v="SRE"/>
    <s v="SRZ"/>
    <m/>
    <m/>
    <m/>
    <s v="ACEBEY GASTON"/>
    <n v="390"/>
    <n v="0"/>
    <s v="BR"/>
    <m/>
    <m/>
    <s v="TM  03936131  SRESRZ  ACEBEY GASTON "/>
    <s v="VENTAS DEL 24/04/2012"/>
  </r>
  <r>
    <x v="1"/>
    <n v="112101"/>
    <s v="C"/>
    <s v="INSIDE"/>
    <x v="18"/>
    <x v="1"/>
    <n v="0"/>
    <n v="3933251"/>
    <s v="LPB"/>
    <s v="SRE"/>
    <m/>
    <m/>
    <m/>
    <s v="CUETO SANDOVAL ANTONIO"/>
    <n v="300"/>
    <n v="0"/>
    <s v="RH"/>
    <m/>
    <m/>
    <s v="TM  03933251  LPBSRE  CUETO SANDOVAL ANTONIO "/>
    <s v="VENTAS DEL 24/04/2012"/>
  </r>
  <r>
    <x v="1"/>
    <n v="112101"/>
    <s v="C"/>
    <s v="INSIDE"/>
    <x v="18"/>
    <x v="1"/>
    <n v="0"/>
    <n v="3933292"/>
    <s v="SRE"/>
    <s v="TJA"/>
    <m/>
    <m/>
    <m/>
    <s v="MANZANO QUINTANILLA EDGAR"/>
    <n v="530"/>
    <n v="0"/>
    <s v="RH"/>
    <m/>
    <m/>
    <s v="TM  03933292  SRETJA  MANZANO QUINTANILLA EDGAR "/>
    <s v="VENTAS DEL 24/04/2012"/>
  </r>
  <r>
    <x v="1"/>
    <n v="112101"/>
    <s v="C"/>
    <s v="INSIDE"/>
    <x v="18"/>
    <x v="1"/>
    <n v="0"/>
    <n v="3933408"/>
    <s v="LPB"/>
    <s v="SRE"/>
    <m/>
    <m/>
    <m/>
    <s v="LOAYZA DE CUETO TERESA"/>
    <n v="300"/>
    <n v="0"/>
    <s v="RH"/>
    <m/>
    <m/>
    <s v="TM  03933408  LPBSRE  LOAYZA DE CUETO TERESA "/>
    <s v="VENTAS DEL 24/04/2012"/>
  </r>
  <r>
    <x v="1"/>
    <n v="112101"/>
    <s v="C"/>
    <s v="JESUS ANTONIO"/>
    <x v="18"/>
    <x v="1"/>
    <n v="0"/>
    <n v="3934987"/>
    <s v="SRE"/>
    <s v="SRZ"/>
    <m/>
    <m/>
    <m/>
    <s v="JESUS IGNACIO"/>
    <n v="234"/>
    <n v="0"/>
    <s v="CS"/>
    <m/>
    <m/>
    <s v="TM  03934987  SRESRZ  JESUS IGNACIO "/>
    <s v="VENTAS DEL 24/04/2012"/>
  </r>
  <r>
    <x v="1"/>
    <n v="112101"/>
    <s v="C"/>
    <s v="JESUS ANTONIO"/>
    <x v="18"/>
    <x v="1"/>
    <n v="0"/>
    <n v="3935080"/>
    <s v="VVI"/>
    <s v="SRE"/>
    <m/>
    <m/>
    <m/>
    <s v="JESUS GUADALUPE"/>
    <n v="390"/>
    <n v="0"/>
    <s v="CS"/>
    <m/>
    <m/>
    <s v="TM  03935080  VVISRE  JESUS GUADALUPE "/>
    <s v="VENTAS DEL 24/04/2012"/>
  </r>
  <r>
    <x v="1"/>
    <n v="112101"/>
    <s v="C"/>
    <s v="JESUS ANTONIO"/>
    <x v="18"/>
    <x v="1"/>
    <n v="0"/>
    <n v="3935081"/>
    <s v="VVI"/>
    <s v="SRE"/>
    <m/>
    <m/>
    <m/>
    <s v="JESUS IGNACIO"/>
    <n v="234"/>
    <n v="0"/>
    <s v="CS"/>
    <m/>
    <m/>
    <s v="TM  03935081  VVISRE  JESUS IGNACIO "/>
    <s v="VENTAS DEL 24/04/2012"/>
  </r>
  <r>
    <x v="1"/>
    <n v="112101"/>
    <s v="C"/>
    <s v="LIMON FLORES JOSE"/>
    <x v="18"/>
    <x v="1"/>
    <n v="0"/>
    <n v="3930860"/>
    <s v="SRZ"/>
    <s v="SRE"/>
    <m/>
    <m/>
    <m/>
    <s v="NAVA DE LIMON JANETH"/>
    <n v="390"/>
    <n v="0"/>
    <s v="CS"/>
    <m/>
    <m/>
    <s v="TM  03930860  SRZSRE  NAVA DE LIMON JANETH "/>
    <s v="VENTAS DEL 24/04/2012"/>
  </r>
  <r>
    <x v="1"/>
    <n v="112101"/>
    <s v="C"/>
    <s v="MENACHO HIZA MARIA EUGENIA"/>
    <x v="18"/>
    <x v="1"/>
    <n v="0"/>
    <n v="3932988"/>
    <s v="SRE"/>
    <s v="CBB"/>
    <s v="LPB"/>
    <m/>
    <m/>
    <s v="TORRICOS LILAIN"/>
    <n v="500"/>
    <n v="0"/>
    <s v="BR"/>
    <m/>
    <m/>
    <s v="TM  03932988  SRECBBLPB  TORRICOS LILAIN "/>
    <s v="VENTAS DEL 24/04/2012"/>
  </r>
  <r>
    <x v="1"/>
    <n v="112101"/>
    <s v="C"/>
    <s v="MENACHO HIZA MARIA EUGENIA"/>
    <x v="18"/>
    <x v="1"/>
    <n v="0"/>
    <n v="3932990"/>
    <s v="SRE"/>
    <s v="CBB"/>
    <s v="LPB"/>
    <m/>
    <m/>
    <s v="SERRANO MATIAS"/>
    <n v="250"/>
    <n v="0"/>
    <s v="BR"/>
    <m/>
    <m/>
    <s v="TM  03932990  SRECBBLPB  SERRANO MATIAS "/>
    <s v="VENTAS DEL 24/04/2012"/>
  </r>
  <r>
    <x v="1"/>
    <n v="112101"/>
    <s v="C"/>
    <s v="MENACHO HIZA MARIA EUGENIA"/>
    <x v="18"/>
    <x v="1"/>
    <n v="0"/>
    <n v="3933022"/>
    <s v="SRE"/>
    <s v="CBB"/>
    <s v="LPB"/>
    <m/>
    <m/>
    <s v="MENACHO LAURA"/>
    <n v="500"/>
    <n v="0"/>
    <s v="BR"/>
    <m/>
    <m/>
    <s v="TM  03933022  SRECBBLPB  MENACHO LAURA "/>
    <s v="VENTAS DEL 24/04/2012"/>
  </r>
  <r>
    <x v="5"/>
    <n v="112201"/>
    <s v="C"/>
    <s v="NAZARETH MARIA"/>
    <x v="18"/>
    <x v="5"/>
    <n v="127"/>
    <n v="9556216483"/>
    <s v="GRU"/>
    <s v="GIG"/>
    <s v="FRA"/>
    <s v="GRU"/>
    <m/>
    <s v="NAZARETH MARIA"/>
    <n v="8736.887999999999"/>
    <n v="1255.3"/>
    <s v="BR"/>
    <m/>
    <m/>
    <s v="G3  1279556216483  GRUGIGFRAGRU  NAZARETH MARIA $us 1255.3"/>
    <s v="VENTAS DEL 24/04/2012"/>
  </r>
  <r>
    <x v="5"/>
    <n v="112201"/>
    <s v="C"/>
    <s v="NAZARETH MARIA"/>
    <x v="18"/>
    <x v="5"/>
    <n v="127"/>
    <n v="9556216485"/>
    <s v="VVI"/>
    <s v="GRU"/>
    <s v="VVI"/>
    <m/>
    <m/>
    <s v="NAZARETH MARIA"/>
    <n v="2586.3360000000002"/>
    <n v="371.6"/>
    <s v="BR"/>
    <m/>
    <m/>
    <s v="G3  1279556216485  VVIGRUVVI  NAZARETH MARIA $us 371.6"/>
    <s v="VENTAS DEL 24/04/2012"/>
  </r>
  <r>
    <x v="3"/>
    <n v="112101"/>
    <s v="C"/>
    <s v="OASIS TOURS"/>
    <x v="18"/>
    <x v="3"/>
    <n v="930"/>
    <n v="5079292786"/>
    <s v="SRE"/>
    <s v="CBB"/>
    <s v="VVI"/>
    <m/>
    <m/>
    <s v="ROSALES JOSE"/>
    <n v="391"/>
    <n v="0"/>
    <m/>
    <m/>
    <m/>
    <s v="OB  9305079292786  SRECBBVVI  ROSALES JOSE "/>
    <s v="VENTAS DEL 24/04/2012"/>
  </r>
  <r>
    <x v="1"/>
    <n v="112101"/>
    <s v="C"/>
    <s v="SOC. INGENIEROS DE BOLIVIA-SIB"/>
    <x v="18"/>
    <x v="1"/>
    <n v="0"/>
    <n v="3932872"/>
    <s v="SRE"/>
    <s v="CBB"/>
    <m/>
    <m/>
    <m/>
    <s v="VILLAFANI JORGE"/>
    <n v="198"/>
    <n v="0"/>
    <s v="BR"/>
    <m/>
    <m/>
    <s v="TM  03932872  SRECBB  VILLAFANI JORGE "/>
    <s v="VENTAS DEL 24/04/2012"/>
  </r>
  <r>
    <x v="1"/>
    <n v="112101"/>
    <s v="C"/>
    <s v="SOC. INGENIEROS DE BOLIVIA-SIB"/>
    <x v="18"/>
    <x v="1"/>
    <n v="0"/>
    <n v="3932875"/>
    <s v="CBB"/>
    <s v="SRE"/>
    <m/>
    <m/>
    <m/>
    <s v="VILLAFANI JORGE"/>
    <n v="198"/>
    <n v="0"/>
    <s v="BR"/>
    <m/>
    <m/>
    <s v="TM  03932875  CBBSRE  VILLAFANI JORGE "/>
    <s v="VENTAS DEL 24/04/2012"/>
  </r>
  <r>
    <x v="1"/>
    <n v="112101"/>
    <s v="C"/>
    <s v="SOLARSA TOURS"/>
    <x v="18"/>
    <x v="1"/>
    <n v="0"/>
    <n v="3934085"/>
    <s v="VVI"/>
    <s v="SRE"/>
    <m/>
    <m/>
    <m/>
    <s v="POZO CARLA"/>
    <n v="390"/>
    <n v="0"/>
    <s v="BR"/>
    <m/>
    <m/>
    <s v="TM  03934085  VVISRE  POZO CARLA "/>
    <s v="VENTAS DEL 24/04/2012"/>
  </r>
  <r>
    <x v="1"/>
    <n v="112101"/>
    <s v="C"/>
    <s v="SOLARSA TOURS"/>
    <x v="18"/>
    <x v="1"/>
    <n v="0"/>
    <n v="3934086"/>
    <s v="VVI"/>
    <s v="SRE"/>
    <m/>
    <m/>
    <m/>
    <s v="HEREDIA ROGELIO"/>
    <n v="390"/>
    <n v="0"/>
    <s v="BR"/>
    <m/>
    <m/>
    <s v="TM  03934086  VVISRE  HEREDIA ROGELIO "/>
    <s v="VENTAS DEL 24/04/2012"/>
  </r>
  <r>
    <x v="2"/>
    <n v="112101"/>
    <s v="C"/>
    <s v="SOLARSA TOURS"/>
    <x v="18"/>
    <x v="2"/>
    <n v="702"/>
    <n v="4500881159"/>
    <s v="SRE"/>
    <s v="SRZ"/>
    <m/>
    <m/>
    <m/>
    <s v="LOPEZ CARMEN LORENA"/>
    <n v="0"/>
    <n v="0"/>
    <s v="CS"/>
    <m/>
    <m/>
    <s v="A4  7024500881159  SRESRZ  LOPEZ CARMEN LORENA "/>
    <s v="VENTAS DEL 24/04/2012"/>
  </r>
  <r>
    <x v="2"/>
    <n v="112101"/>
    <s v="C"/>
    <s v="SOLARSA TOURS"/>
    <x v="18"/>
    <x v="2"/>
    <n v="702"/>
    <n v="7024500881"/>
    <s v="SRE"/>
    <s v="SRZ"/>
    <m/>
    <m/>
    <m/>
    <s v="ARANDIA ALVARO"/>
    <n v="1156"/>
    <n v="0"/>
    <s v="CS"/>
    <m/>
    <m/>
    <s v="A4  7027024500881  SRESRZ  ARANDIA ALVARO "/>
    <s v="VENTAS DEL 24/04/2012"/>
  </r>
  <r>
    <x v="0"/>
    <n v="112101"/>
    <s v="C"/>
    <s v="SOLARSA TOURS"/>
    <x v="18"/>
    <x v="0"/>
    <n v="275"/>
    <n v="9556216478"/>
    <s v="SRE"/>
    <s v="VVI"/>
    <m/>
    <m/>
    <m/>
    <s v="POZO CARLA"/>
    <n v="311"/>
    <n v="0"/>
    <s v="BR"/>
    <m/>
    <m/>
    <s v="5L  2759556216478  SREVVI  POZO CARLA "/>
    <s v="VENTAS DEL 24/04/2012"/>
  </r>
  <r>
    <x v="0"/>
    <n v="112101"/>
    <s v="C"/>
    <s v="SOLARSA TOURS"/>
    <x v="18"/>
    <x v="0"/>
    <n v="275"/>
    <n v="9556216479"/>
    <s v="SRE"/>
    <s v="VVI"/>
    <m/>
    <m/>
    <m/>
    <s v="HEREDIA ROGELIO"/>
    <n v="311"/>
    <n v="0"/>
    <s v="BR"/>
    <m/>
    <m/>
    <s v="5L  2759556216479  SREVVI  HEREDIA ROGELIO "/>
    <s v="VENTAS DEL 24/04/2012"/>
  </r>
  <r>
    <x v="2"/>
    <n v="112101"/>
    <s v="C"/>
    <s v="VALDA FREDDY"/>
    <x v="18"/>
    <x v="2"/>
    <n v="702"/>
    <n v="4500881285"/>
    <s v="SRE"/>
    <s v="SRZ"/>
    <m/>
    <m/>
    <m/>
    <s v="VALDA FREDDY"/>
    <n v="450"/>
    <n v="0"/>
    <s v="RH"/>
    <m/>
    <m/>
    <s v="A4  7024500881285  SRESRZ  VALDA FREDDY "/>
    <s v="VENTAS DEL 24/04/2012"/>
  </r>
  <r>
    <x v="1"/>
    <n v="112101"/>
    <s v="C"/>
    <s v="VARIOS (CUENTA TRANSITORIA)"/>
    <x v="18"/>
    <x v="1"/>
    <n v="0"/>
    <n v="3933620"/>
    <s v="VVI"/>
    <s v="SRE"/>
    <m/>
    <m/>
    <m/>
    <s v="AUAD OMAR"/>
    <n v="234"/>
    <n v="0"/>
    <s v="CS"/>
    <m/>
    <m/>
    <s v="TM  03933620  VVISRE  AUAD OMAR "/>
    <s v="VENTAS DEL 24/04/2012"/>
  </r>
  <r>
    <x v="1"/>
    <n v="112101"/>
    <s v="C"/>
    <s v="VARIOS (CUENTA TRANSITORIA)"/>
    <x v="18"/>
    <x v="1"/>
    <n v="0"/>
    <n v="3933623"/>
    <s v="VVI"/>
    <s v="SRE"/>
    <m/>
    <m/>
    <m/>
    <s v="AUAD SONIA"/>
    <n v="390"/>
    <n v="0"/>
    <s v="CS"/>
    <m/>
    <m/>
    <s v="TM  03933623  VVISRE  AUAD SONIA "/>
    <s v="VENTAS DEL 24/04/2012"/>
  </r>
  <r>
    <x v="1"/>
    <n v="112101"/>
    <s v="P"/>
    <s v="CONTADO"/>
    <x v="18"/>
    <x v="1"/>
    <n v="0"/>
    <n v="3933621"/>
    <s v="VVI"/>
    <s v="SRE"/>
    <m/>
    <m/>
    <m/>
    <s v="AUAD MIRTHA"/>
    <n v="390"/>
    <n v="0"/>
    <s v="CS"/>
    <m/>
    <m/>
    <s v="TM  03933621  VVISRE  AUAD MIRTHA "/>
    <s v="VENTAS DEL 24/04/2012"/>
  </r>
  <r>
    <x v="1"/>
    <n v="112101"/>
    <s v="P"/>
    <s v="CONTADO"/>
    <x v="18"/>
    <x v="1"/>
    <n v="0"/>
    <n v="3933622"/>
    <s v="VVI"/>
    <s v="SRE"/>
    <m/>
    <m/>
    <m/>
    <s v="AUAD OSCAR"/>
    <n v="390"/>
    <n v="0"/>
    <s v="CS"/>
    <m/>
    <m/>
    <s v="TM  03933622  VVISRE  AUAD OSCAR "/>
    <s v="VENTAS DEL 24/04/2012"/>
  </r>
  <r>
    <x v="1"/>
    <n v="112101"/>
    <s v="P"/>
    <s v="CONTADO"/>
    <x v="18"/>
    <x v="1"/>
    <n v="0"/>
    <n v="3934096"/>
    <s v="SRZ"/>
    <s v="SRE"/>
    <m/>
    <m/>
    <m/>
    <s v="TARDIO DORA"/>
    <n v="390"/>
    <n v="0"/>
    <s v="RH"/>
    <m/>
    <m/>
    <s v="TM  03934096  SRZSRE  TARDIO DORA "/>
    <s v="VENTAS DEL 24/04/2012"/>
  </r>
  <r>
    <x v="1"/>
    <n v="112101"/>
    <s v="P"/>
    <s v="CONTADO"/>
    <x v="18"/>
    <x v="1"/>
    <n v="0"/>
    <n v="3936044"/>
    <s v="SRE"/>
    <s v="SRZ"/>
    <m/>
    <m/>
    <m/>
    <s v="EID JULIA"/>
    <n v="351"/>
    <n v="0"/>
    <s v="BR"/>
    <m/>
    <m/>
    <s v="TM  03936044  SRESRZ  EID JULIA "/>
    <s v="VENTAS DEL 24/04/2012"/>
  </r>
  <r>
    <x v="1"/>
    <n v="112101"/>
    <s v="P"/>
    <s v="CONTADO"/>
    <x v="18"/>
    <x v="1"/>
    <n v="0"/>
    <n v="3936048"/>
    <s v="VVI"/>
    <s v="SRE"/>
    <m/>
    <m/>
    <m/>
    <s v="EID JULIA"/>
    <n v="351"/>
    <n v="0"/>
    <s v="BR"/>
    <m/>
    <m/>
    <s v="TM  03936048  VVISRE  EID JULIA "/>
    <s v="VENTAS DEL 24/04/2012"/>
  </r>
  <r>
    <x v="3"/>
    <n v="112101"/>
    <s v="P"/>
    <s v="CONTADO"/>
    <x v="18"/>
    <x v="3"/>
    <n v="930"/>
    <n v="5079292784"/>
    <s v="CBB"/>
    <s v="SRE"/>
    <m/>
    <m/>
    <m/>
    <s v="URRIOLAGOITIA GUIDI MARIA JOSE"/>
    <n v="287"/>
    <n v="0"/>
    <s v="RH"/>
    <m/>
    <m/>
    <s v="OB  9305079292784  CBBSRE  URRIOLAGOITIA GUIDI MARIA JOSE "/>
    <s v="VENTAS DEL 24/04/2012"/>
  </r>
  <r>
    <x v="3"/>
    <n v="112101"/>
    <s v="P"/>
    <s v="CONTADO"/>
    <x v="18"/>
    <x v="3"/>
    <n v="930"/>
    <n v="5079292785"/>
    <s v="CBB"/>
    <s v="SRE"/>
    <m/>
    <m/>
    <m/>
    <s v="CORONADO ALEJANDRO"/>
    <n v="287"/>
    <n v="0"/>
    <s v="CS"/>
    <m/>
    <m/>
    <s v="OB  9305079292785  CBBSRE  CORONADO ALEJANDRO "/>
    <s v="VENTAS DEL 24/04/2012"/>
  </r>
  <r>
    <x v="3"/>
    <n v="112101"/>
    <s v="P"/>
    <s v="CONTADO"/>
    <x v="18"/>
    <x v="3"/>
    <n v="930"/>
    <n v="5079292787"/>
    <s v="SRE"/>
    <s v="CBB"/>
    <s v="LPB"/>
    <m/>
    <m/>
    <s v="LANKFORD WALLACE WAYNE"/>
    <n v="485"/>
    <n v="0"/>
    <s v="RH"/>
    <m/>
    <m/>
    <s v="OB  9305079292787  SRECBBLPB  LANKFORD WALLACE WAYNE "/>
    <s v="VENTAS DEL 24/04/2012"/>
  </r>
  <r>
    <x v="0"/>
    <n v="112101"/>
    <s v="P"/>
    <s v="CONTADO"/>
    <x v="18"/>
    <x v="0"/>
    <n v="275"/>
    <n v="9556216476"/>
    <s v="SRE"/>
    <s v="VVI"/>
    <m/>
    <m/>
    <m/>
    <s v="ZURITA XIMENA"/>
    <n v="311"/>
    <n v="0"/>
    <s v="CS"/>
    <m/>
    <m/>
    <s v="5L  2759556216476  SREVVI  ZURITA XIMENA "/>
    <s v="VENTAS DEL 24/04/2012"/>
  </r>
  <r>
    <x v="0"/>
    <n v="112101"/>
    <s v="P"/>
    <s v="CONTADO"/>
    <x v="18"/>
    <x v="0"/>
    <n v="275"/>
    <n v="9556216477"/>
    <s v="SRE"/>
    <s v="VVI"/>
    <m/>
    <m/>
    <m/>
    <s v="TARDIO DORA"/>
    <n v="311"/>
    <n v="0"/>
    <s v="RH"/>
    <m/>
    <m/>
    <s v="5L  2759556216477  SREVVI  TARDIO DORA "/>
    <s v="VENTAS DEL 24/04/2012"/>
  </r>
  <r>
    <x v="1"/>
    <n v="112101"/>
    <s v="C"/>
    <s v="BOHORQUEZ BARRIENTOS FRANCO"/>
    <x v="19"/>
    <x v="1"/>
    <n v="0"/>
    <n v="3936858"/>
    <s v="SRE"/>
    <s v="SRZ"/>
    <m/>
    <m/>
    <m/>
    <s v="BOHORQUEZ FRANCO"/>
    <n v="390"/>
    <n v="0"/>
    <m/>
    <m/>
    <m/>
    <s v="TM  03936858  SRESRZ  BOHORQUEZ FRANCO "/>
    <s v="VENTAS DEL 25/04/2012"/>
  </r>
  <r>
    <x v="2"/>
    <n v="112101"/>
    <s v="C"/>
    <s v="BOHORQUEZ BARRIENTOS FRANCO"/>
    <x v="19"/>
    <x v="2"/>
    <n v="702"/>
    <n v="4500881247"/>
    <s v="SRZ"/>
    <s v="SRE"/>
    <m/>
    <m/>
    <m/>
    <s v="BOHORQUEZ FRANCO"/>
    <n v="450"/>
    <n v="0"/>
    <m/>
    <m/>
    <m/>
    <s v="A4  7024500881247  SRZSRE  BOHORQUEZ FRANCO "/>
    <s v="VENTAS DEL 25/04/2012"/>
  </r>
  <r>
    <x v="3"/>
    <n v="112101"/>
    <s v="C"/>
    <s v="BONDONI ARRIAGA EDGAR"/>
    <x v="19"/>
    <x v="3"/>
    <n v="930"/>
    <n v="5079292790"/>
    <s v="SRE"/>
    <s v="CBB"/>
    <s v="LPB"/>
    <s v="CBB"/>
    <s v="SRE"/>
    <s v="BONDONI EDGAR"/>
    <n v="971"/>
    <n v="0"/>
    <s v="BR"/>
    <m/>
    <m/>
    <s v="OB  9305079292790  SRECBBLPBCBBSRE  BONDONI EDGAR "/>
    <s v="VENTAS DEL 25/04/2012"/>
  </r>
  <r>
    <x v="3"/>
    <n v="112101"/>
    <s v="C"/>
    <s v="BONDONI ARRIAGA EDGAR"/>
    <x v="19"/>
    <x v="3"/>
    <n v="930"/>
    <n v="5079292791"/>
    <s v="SRE"/>
    <s v="CBB"/>
    <s v="LPB"/>
    <s v="CBB"/>
    <s v="SRE"/>
    <s v="ACEBO ESTEBAN"/>
    <n v="971"/>
    <n v="0"/>
    <s v="BR"/>
    <m/>
    <m/>
    <s v="OB  9305079292791  SRECBBLPBCBBSRE  ACEBO ESTEBAN "/>
    <s v="VENTAS DEL 25/04/2012"/>
  </r>
  <r>
    <x v="3"/>
    <n v="112101"/>
    <s v="C"/>
    <s v="BONDONI ARRIAGA EDGAR"/>
    <x v="19"/>
    <x v="3"/>
    <n v="930"/>
    <n v="5079292792"/>
    <s v="SRE"/>
    <s v="CBB"/>
    <s v="LPB"/>
    <s v="CBB"/>
    <s v="SRE"/>
    <s v="TITO SEBASTIAN"/>
    <n v="971"/>
    <n v="0"/>
    <s v="BR"/>
    <m/>
    <m/>
    <s v="OB  9305079292792  SRECBBLPBCBBSRE  TITO SEBASTIAN "/>
    <s v="VENTAS DEL 25/04/2012"/>
  </r>
  <r>
    <x v="1"/>
    <n v="112101"/>
    <s v="C"/>
    <s v="CABALLERO BARRON NELSON"/>
    <x v="19"/>
    <x v="1"/>
    <n v="0"/>
    <n v="3937615"/>
    <s v="SRE"/>
    <s v="CBB"/>
    <m/>
    <m/>
    <m/>
    <s v="CABALLERO NAZARETH"/>
    <n v="297"/>
    <n v="0"/>
    <s v="BR"/>
    <m/>
    <m/>
    <s v="TM  03937615  SRECBB  CABALLERO NAZARETH "/>
    <s v="VENTAS DEL 25/04/2012"/>
  </r>
  <r>
    <x v="1"/>
    <n v="112101"/>
    <s v="C"/>
    <s v="CABALLERO BARRON NELSON"/>
    <x v="19"/>
    <x v="1"/>
    <n v="0"/>
    <n v="3937616"/>
    <s v="CBB"/>
    <s v="SRE"/>
    <m/>
    <m/>
    <m/>
    <s v="CABALLERO NAZARETH"/>
    <n v="297"/>
    <n v="0"/>
    <s v="BR"/>
    <m/>
    <m/>
    <s v="TM  03937616  CBBSRE  CABALLERO NAZARETH "/>
    <s v="VENTAS DEL 25/04/2012"/>
  </r>
  <r>
    <x v="1"/>
    <n v="112101"/>
    <s v="C"/>
    <s v="CAREAGA ROLANDO"/>
    <x v="19"/>
    <x v="1"/>
    <n v="0"/>
    <n v="3940248"/>
    <s v="SRE"/>
    <s v="CBB"/>
    <s v="LPB"/>
    <m/>
    <m/>
    <s v="CAREAGA LIGIA"/>
    <n v="500"/>
    <n v="0"/>
    <s v="RH"/>
    <m/>
    <m/>
    <s v="TM  03940248  SRECBBLPB  CAREAGA LIGIA "/>
    <s v="VENTAS DEL 25/04/2012"/>
  </r>
  <r>
    <x v="3"/>
    <n v="112101"/>
    <s v="C"/>
    <s v="CAREAGA ROLANDO"/>
    <x v="19"/>
    <x v="3"/>
    <n v="930"/>
    <n v="5079292794"/>
    <s v="LPB"/>
    <s v="CBB"/>
    <s v="SRE"/>
    <m/>
    <m/>
    <s v="CAREAGA LIGIA DE"/>
    <n v="554"/>
    <n v="0"/>
    <s v="RH"/>
    <m/>
    <m/>
    <s v="OB  9305079292794  LPBCBBSRE  CAREAGA LIGIA DE "/>
    <s v="VENTAS DEL 25/04/2012"/>
  </r>
  <r>
    <x v="3"/>
    <n v="112101"/>
    <s v="C"/>
    <s v="CAREAGA ROLANDO"/>
    <x v="19"/>
    <x v="3"/>
    <n v="930"/>
    <n v="5079292795"/>
    <s v="LPB"/>
    <s v="CBB"/>
    <s v="SRE"/>
    <m/>
    <m/>
    <s v="CAREAGA ROLANDO"/>
    <n v="554"/>
    <n v="0"/>
    <s v="RH"/>
    <m/>
    <m/>
    <s v="OB  9305079292795  LPBCBBSRE  CAREAGA ROLANDO "/>
    <s v="VENTAS DEL 25/04/2012"/>
  </r>
  <r>
    <x v="1"/>
    <n v="112101"/>
    <s v="C"/>
    <s v="CHUMACERO CORS FREDDY EINARD"/>
    <x v="19"/>
    <x v="1"/>
    <n v="0"/>
    <n v="3937170"/>
    <s v="SRE"/>
    <s v="TJA"/>
    <m/>
    <m/>
    <m/>
    <s v="ESPADA MIRANMENDI IBETH KARINA"/>
    <n v="477"/>
    <n v="0"/>
    <s v="RH"/>
    <m/>
    <m/>
    <s v="TM  03937170  SRETJA  ESPADA MIRANMENDI IBETH KARINA "/>
    <s v="VENTAS DEL 25/04/2012"/>
  </r>
  <r>
    <x v="1"/>
    <n v="112101"/>
    <s v="C"/>
    <s v="CHUMACERO CORS FREDDY EINARD"/>
    <x v="19"/>
    <x v="1"/>
    <n v="0"/>
    <n v="3937171"/>
    <s v="SRE"/>
    <s v="TJA"/>
    <m/>
    <m/>
    <m/>
    <s v="CHUMACERO NAOMI"/>
    <n v="265"/>
    <n v="0"/>
    <s v="RH"/>
    <m/>
    <m/>
    <s v="TM  03937171  SRETJA  CHUMACERO NAOMI "/>
    <s v="VENTAS DEL 25/04/2012"/>
  </r>
  <r>
    <x v="1"/>
    <n v="112101"/>
    <s v="C"/>
    <s v="CHUMACERO CORS FREDDY EINARD"/>
    <x v="19"/>
    <x v="1"/>
    <n v="0"/>
    <n v="3937172"/>
    <s v="TJA"/>
    <s v="SRE"/>
    <m/>
    <m/>
    <m/>
    <s v="ESPADA MIRAMENDI  IBETH KARINA"/>
    <n v="477"/>
    <n v="0"/>
    <s v="RH"/>
    <m/>
    <m/>
    <s v="TM  03937172  TJASRE  ESPADA MIRAMENDI  IBETH KARINA "/>
    <s v="VENTAS DEL 25/04/2012"/>
  </r>
  <r>
    <x v="1"/>
    <n v="112101"/>
    <s v="C"/>
    <s v="CHUMACERO CORS FREDDY EINARD"/>
    <x v="19"/>
    <x v="1"/>
    <n v="0"/>
    <n v="3937173"/>
    <s v="TJA"/>
    <s v="SRE"/>
    <m/>
    <m/>
    <m/>
    <s v="CHUMACERO NAOMI"/>
    <n v="265"/>
    <n v="0"/>
    <s v="RH"/>
    <m/>
    <m/>
    <s v="TM  03937173  TJASRE  CHUMACERO NAOMI "/>
    <s v="VENTAS DEL 25/04/2012"/>
  </r>
  <r>
    <x v="1"/>
    <n v="112101"/>
    <s v="C"/>
    <s v="CID DOLORES"/>
    <x v="19"/>
    <x v="1"/>
    <n v="0"/>
    <n v="3939970"/>
    <s v="SRE"/>
    <s v="SRZ"/>
    <m/>
    <m/>
    <m/>
    <s v="MARTINEZ MATILDE"/>
    <n v="390"/>
    <n v="0"/>
    <s v="CS"/>
    <m/>
    <m/>
    <s v="TM  03939970  SRESRZ  MARTINEZ MATILDE "/>
    <s v="VENTAS DEL 25/04/2012"/>
  </r>
  <r>
    <x v="1"/>
    <n v="112101"/>
    <s v="C"/>
    <s v="FARFAN PINTO GUILLERMO"/>
    <x v="19"/>
    <x v="1"/>
    <n v="0"/>
    <n v="3940117"/>
    <s v="VVI"/>
    <s v="SRE"/>
    <m/>
    <m/>
    <m/>
    <s v="FARFAN GUILLERMO"/>
    <n v="234"/>
    <n v="0"/>
    <s v="BR"/>
    <m/>
    <m/>
    <s v="TM  03940117  VVISRE  FARFAN GUILLERMO "/>
    <s v="VENTAS DEL 25/04/2012"/>
  </r>
  <r>
    <x v="1"/>
    <n v="112101"/>
    <s v="C"/>
    <s v="FARFAN PINTO GUILLERMO"/>
    <x v="19"/>
    <x v="1"/>
    <n v="0"/>
    <n v="3940118"/>
    <s v="VVI"/>
    <s v="SRE"/>
    <m/>
    <m/>
    <m/>
    <s v="FARFAN MARTHA DE"/>
    <n v="234"/>
    <n v="0"/>
    <s v="BR"/>
    <m/>
    <m/>
    <s v="TM  03940118  VVISRE  FARFAN MARTHA DE "/>
    <s v="VENTAS DEL 25/04/2012"/>
  </r>
  <r>
    <x v="1"/>
    <n v="112101"/>
    <s v="C"/>
    <s v="FEDEPCH"/>
    <x v="19"/>
    <x v="1"/>
    <n v="0"/>
    <n v="3938383"/>
    <s v="SRE"/>
    <s v="SRZ"/>
    <m/>
    <m/>
    <m/>
    <s v="POPPE ERNESTO "/>
    <n v="390"/>
    <n v="0"/>
    <s v="RH"/>
    <m/>
    <m/>
    <s v="TM  03938383  SRESRZ  POPPE ERNESTO  "/>
    <s v="VENTAS DEL 25/04/2012"/>
  </r>
  <r>
    <x v="1"/>
    <n v="112101"/>
    <s v="C"/>
    <s v="GUTIERREZ GALARZA MARIA TERESA"/>
    <x v="19"/>
    <x v="1"/>
    <n v="0"/>
    <n v="3928824"/>
    <s v="SRZ"/>
    <s v="SRE"/>
    <m/>
    <m/>
    <m/>
    <s v="GUTIERREZ ARENAS RODRIGO"/>
    <n v="351"/>
    <n v="0"/>
    <s v="BR"/>
    <m/>
    <m/>
    <s v="TM  03928824  SRZSRE  GUTIERREZ ARENAS RODRIGO "/>
    <s v="VENTAS DEL 25/04/2012"/>
  </r>
  <r>
    <x v="1"/>
    <n v="112101"/>
    <s v="C"/>
    <s v="GUTIERREZ GALARZA MARIA TERESA"/>
    <x v="19"/>
    <x v="1"/>
    <n v="0"/>
    <n v="3940498"/>
    <s v="SRE"/>
    <s v="SRZ"/>
    <m/>
    <m/>
    <m/>
    <s v="GUTIERREZ ARENAS RODRIGO"/>
    <n v="351"/>
    <n v="0"/>
    <s v="BR"/>
    <m/>
    <m/>
    <s v="TM  03940498  SRESRZ  GUTIERREZ ARENAS RODRIGO "/>
    <s v="VENTAS DEL 25/04/2012"/>
  </r>
  <r>
    <x v="1"/>
    <n v="112101"/>
    <s v="C"/>
    <s v="INSIDE"/>
    <x v="19"/>
    <x v="1"/>
    <n v="0"/>
    <n v="3928741"/>
    <s v="SRE"/>
    <s v="SRZ"/>
    <m/>
    <m/>
    <m/>
    <s v="CAYO SANDRA"/>
    <n v="390"/>
    <n v="0"/>
    <s v="CS"/>
    <m/>
    <m/>
    <s v="TM  03928741  SRESRZ  CAYO SANDRA "/>
    <s v="VENTAS DEL 25/04/2012"/>
  </r>
  <r>
    <x v="1"/>
    <n v="112101"/>
    <s v="C"/>
    <s v="INSIDE"/>
    <x v="19"/>
    <x v="1"/>
    <n v="0"/>
    <n v="3928743"/>
    <s v="SRE"/>
    <s v="SRZ"/>
    <m/>
    <m/>
    <m/>
    <s v="ROCHA LUZ WARA"/>
    <n v="39"/>
    <n v="0"/>
    <s v="CS"/>
    <m/>
    <m/>
    <s v="TM  03928743  SRESRZ  ROCHA LUZ WARA "/>
    <s v="VENTAS DEL 25/04/2012"/>
  </r>
  <r>
    <x v="1"/>
    <n v="112101"/>
    <s v="C"/>
    <s v="INSIDE"/>
    <x v="19"/>
    <x v="1"/>
    <n v="0"/>
    <n v="3937712"/>
    <s v="SRE"/>
    <s v="SRZ"/>
    <m/>
    <m/>
    <m/>
    <s v="SEMPERTEGUI ADDA MERY"/>
    <n v="234"/>
    <n v="0"/>
    <s v="CS"/>
    <m/>
    <m/>
    <s v="TM  03937712  SRESRZ  SEMPERTEGUI ADDA MERY "/>
    <s v="VENTAS DEL 25/04/2012"/>
  </r>
  <r>
    <x v="1"/>
    <n v="112101"/>
    <s v="C"/>
    <s v="INSIDE"/>
    <x v="19"/>
    <x v="1"/>
    <n v="0"/>
    <n v="3938143"/>
    <s v="SRE"/>
    <s v="TJA"/>
    <m/>
    <m/>
    <m/>
    <s v="CORTEZ MONTERO BERTHA ISABEL"/>
    <n v="318"/>
    <n v="0"/>
    <s v="CS"/>
    <m/>
    <m/>
    <s v="TM  03938143  SRETJA  CORTEZ MONTERO BERTHA ISABEL "/>
    <s v="VENTAS DEL 25/04/2012"/>
  </r>
  <r>
    <x v="2"/>
    <n v="112101"/>
    <s v="C"/>
    <s v="INSIDE"/>
    <x v="19"/>
    <x v="2"/>
    <n v="702"/>
    <n v="4500881293"/>
    <s v="SRE"/>
    <s v="TDD"/>
    <s v="LPB"/>
    <m/>
    <m/>
    <s v="CICHON CHRISTOF"/>
    <n v="630"/>
    <n v="0"/>
    <s v="MJ"/>
    <m/>
    <m/>
    <s v="A4  7024500881293  SRETDDLPB  CICHON CHRISTOF "/>
    <s v="VENTAS DEL 25/04/2012"/>
  </r>
  <r>
    <x v="2"/>
    <n v="112101"/>
    <s v="C"/>
    <s v="INSIDE"/>
    <x v="19"/>
    <x v="2"/>
    <n v="702"/>
    <n v="4500881294"/>
    <m/>
    <m/>
    <m/>
    <m/>
    <m/>
    <s v="CONEXION"/>
    <n v="0"/>
    <n v="0"/>
    <s v="MJ"/>
    <m/>
    <m/>
    <s v="A4  7024500881294    CONEXION "/>
    <s v="VENTAS DEL 25/04/2012"/>
  </r>
  <r>
    <x v="2"/>
    <n v="112101"/>
    <s v="C"/>
    <s v="INSIDE"/>
    <x v="19"/>
    <x v="2"/>
    <n v="702"/>
    <n v="4500881744"/>
    <s v="SRE"/>
    <s v="SRZ"/>
    <m/>
    <m/>
    <m/>
    <s v="SALAZAR MORALES VIVIANA"/>
    <n v="578"/>
    <n v="0"/>
    <s v="RH"/>
    <m/>
    <m/>
    <s v="A4  7024500881744  SRESRZ  SALAZAR MORALES VIVIANA "/>
    <s v="VENTAS DEL 25/04/2012"/>
  </r>
  <r>
    <x v="3"/>
    <n v="112101"/>
    <s v="C"/>
    <s v="LORA CARRANZA LAURA"/>
    <x v="19"/>
    <x v="3"/>
    <n v="930"/>
    <n v="5079292788"/>
    <s v="SRE"/>
    <s v="CBB"/>
    <s v="VVI"/>
    <m/>
    <m/>
    <s v="SILES NAIRA"/>
    <n v="391"/>
    <n v="0"/>
    <s v="BR"/>
    <m/>
    <m/>
    <s v="OB  9305079292788  SRECBBVVI  SILES NAIRA "/>
    <s v="VENTAS DEL 25/04/2012"/>
  </r>
  <r>
    <x v="3"/>
    <n v="112101"/>
    <s v="C"/>
    <s v="LORA CARRANZA LAURA"/>
    <x v="19"/>
    <x v="3"/>
    <n v="930"/>
    <n v="5079292789"/>
    <s v="SRE"/>
    <s v="CBB"/>
    <s v="LPB"/>
    <m/>
    <m/>
    <s v="SILES RODRIGO"/>
    <n v="485"/>
    <n v="0"/>
    <s v="BR"/>
    <m/>
    <m/>
    <s v="OB  9305079292789  SRECBBLPB  SILES RODRIGO "/>
    <s v="VENTAS DEL 25/04/2012"/>
  </r>
  <r>
    <x v="1"/>
    <n v="112101"/>
    <s v="C"/>
    <s v="MATERSA"/>
    <x v="19"/>
    <x v="1"/>
    <n v="0"/>
    <n v="3936960"/>
    <s v="SRE"/>
    <s v="TJA"/>
    <m/>
    <m/>
    <m/>
    <s v="CALVO GUSTAVO"/>
    <n v="477"/>
    <n v="0"/>
    <s v="CS"/>
    <m/>
    <m/>
    <s v="TM  03936960  SRETJA  CALVO GUSTAVO "/>
    <s v="VENTAS DEL 25/04/2012"/>
  </r>
  <r>
    <x v="1"/>
    <n v="112101"/>
    <s v="C"/>
    <s v="MATERSA"/>
    <x v="19"/>
    <x v="1"/>
    <n v="0"/>
    <n v="3936961"/>
    <s v="TJA"/>
    <s v="SRE"/>
    <m/>
    <m/>
    <m/>
    <s v="CALVO GUSTAVO"/>
    <n v="477"/>
    <n v="0"/>
    <s v="CS"/>
    <m/>
    <m/>
    <s v="TM  03936961  TJASRE  CALVO GUSTAVO "/>
    <s v="VENTAS DEL 25/04/2012"/>
  </r>
  <r>
    <x v="1"/>
    <n v="112101"/>
    <s v="C"/>
    <s v="MOJICA PAZ LUIS ALBERTO"/>
    <x v="19"/>
    <x v="1"/>
    <n v="0"/>
    <n v="3938449"/>
    <s v="CBB"/>
    <s v="SRE"/>
    <m/>
    <m/>
    <m/>
    <s v="ROJAS JOSE"/>
    <n v="297"/>
    <n v="0"/>
    <s v="CS"/>
    <m/>
    <m/>
    <s v="TM  03938449  CBBSRE  ROJAS JOSE "/>
    <s v="VENTAS DEL 25/04/2012"/>
  </r>
  <r>
    <x v="1"/>
    <n v="112101"/>
    <s v="C"/>
    <s v="MOJICA PAZ LUIS ALBERTO"/>
    <x v="19"/>
    <x v="1"/>
    <n v="0"/>
    <n v="3938450"/>
    <s v="CBB"/>
    <s v="SRE"/>
    <m/>
    <m/>
    <m/>
    <s v="ROMERO MARCELO JOSE"/>
    <n v="297"/>
    <n v="0"/>
    <s v="CS"/>
    <m/>
    <m/>
    <s v="TM  03938450  CBBSRE  ROMERO MARCELO JOSE "/>
    <s v="VENTAS DEL 25/04/2012"/>
  </r>
  <r>
    <x v="1"/>
    <n v="112101"/>
    <s v="C"/>
    <s v="MOJICA PAZ LUIS ALBERTO"/>
    <x v="19"/>
    <x v="1"/>
    <n v="0"/>
    <n v="3938451"/>
    <s v="SRE"/>
    <s v="CBB"/>
    <m/>
    <m/>
    <m/>
    <s v="ROJAS JOSE"/>
    <n v="297"/>
    <n v="0"/>
    <s v="CS"/>
    <m/>
    <m/>
    <s v="TM  03938451  SRECBB  ROJAS JOSE "/>
    <s v="VENTAS DEL 25/04/2012"/>
  </r>
  <r>
    <x v="1"/>
    <n v="112101"/>
    <s v="C"/>
    <s v="MOJICA PAZ LUIS ALBERTO"/>
    <x v="19"/>
    <x v="1"/>
    <n v="0"/>
    <n v="3938452"/>
    <s v="SRE"/>
    <s v="CBB"/>
    <m/>
    <m/>
    <m/>
    <s v="ROMERO MARCELO JOSE"/>
    <n v="297"/>
    <n v="0"/>
    <s v="CS"/>
    <m/>
    <m/>
    <s v="TM  03938452  SRECBB  ROMERO MARCELO JOSE "/>
    <s v="VENTAS DEL 25/04/2012"/>
  </r>
  <r>
    <x v="1"/>
    <n v="112101"/>
    <s v="C"/>
    <s v="MOJICA PAZ LUIS ALBERTO"/>
    <x v="19"/>
    <x v="1"/>
    <n v="0"/>
    <n v="3939013"/>
    <s v="SRZ"/>
    <s v="SRE"/>
    <m/>
    <m/>
    <m/>
    <s v="RIBEIRO RONI"/>
    <n v="390"/>
    <n v="0"/>
    <s v="CS"/>
    <m/>
    <m/>
    <s v="TM  03939013  SRZSRE  RIBEIRO RONI "/>
    <s v="VENTAS DEL 25/04/2012"/>
  </r>
  <r>
    <x v="3"/>
    <n v="112101"/>
    <s v="C"/>
    <s v="MOJICA PAZ LUIS ALBERTO"/>
    <x v="19"/>
    <x v="3"/>
    <n v="930"/>
    <n v="5079292793"/>
    <s v="LPB"/>
    <s v="CBB"/>
    <s v="SRE"/>
    <s v="CBB"/>
    <s v="LPB"/>
    <s v="MENESES DAIRON"/>
    <n v="1108"/>
    <n v="0"/>
    <s v="CS"/>
    <m/>
    <m/>
    <s v="OB  9305079292793  LPBCBBSRECBBLPB  MENESES DAIRON "/>
    <s v="VENTAS DEL 25/04/2012"/>
  </r>
  <r>
    <x v="1"/>
    <n v="112101"/>
    <s v="C"/>
    <s v="ORGANO JUDICIAL DAF "/>
    <x v="19"/>
    <x v="1"/>
    <n v="0"/>
    <n v="3933000"/>
    <s v="SRZ"/>
    <s v="SRE"/>
    <m/>
    <m/>
    <m/>
    <s v="VILLAGRA FELIX"/>
    <n v="390"/>
    <n v="0"/>
    <s v="RH"/>
    <m/>
    <m/>
    <s v="TM  03933000  SRZSRE  VILLAGRA FELIX "/>
    <s v="VENTAS DEL 25/04/2012"/>
  </r>
  <r>
    <x v="2"/>
    <n v="112101"/>
    <s v="C"/>
    <s v="ORGANO JUDICIAL DAF "/>
    <x v="19"/>
    <x v="2"/>
    <n v="702"/>
    <n v="4500881382"/>
    <s v="SRE"/>
    <s v="SRZ"/>
    <m/>
    <m/>
    <m/>
    <s v="VILLAGRA FELIX"/>
    <n v="578"/>
    <n v="0"/>
    <s v="RH"/>
    <m/>
    <m/>
    <s v="A4  7024500881382  SRESRZ  VILLAGRA FELIX "/>
    <s v="VENTAS DEL 25/04/2012"/>
  </r>
  <r>
    <x v="1"/>
    <n v="112101"/>
    <s v="C"/>
    <s v="SAHONERO GABRIELA"/>
    <x v="19"/>
    <x v="1"/>
    <n v="0"/>
    <n v="3939641"/>
    <s v="SZR"/>
    <s v="SRE"/>
    <m/>
    <m/>
    <m/>
    <s v="CUELLAR AMERICA"/>
    <n v="234"/>
    <n v="0"/>
    <s v="BR"/>
    <m/>
    <m/>
    <s v="TM  03939641  SZRSRE  CUELLAR AMERICA "/>
    <s v="VENTAS DEL 25/04/2012"/>
  </r>
  <r>
    <x v="4"/>
    <n v="112201"/>
    <s v="C"/>
    <s v="SOLARSA TOURS"/>
    <x v="19"/>
    <x v="4"/>
    <n v="692"/>
    <n v="9556216486"/>
    <s v="VVI"/>
    <s v="ASU"/>
    <s v="EZE"/>
    <m/>
    <m/>
    <s v="CERVANTES CARRILLO IRINA"/>
    <n v="1128.2159999999999"/>
    <n v="162.1"/>
    <s v="CS"/>
    <m/>
    <m/>
    <s v="PZ  6929556216486  VVIASUEZE  CERVANTES CARRILLO IRINA $us 162.1"/>
    <s v="VENTAS DEL 25/04/2012"/>
  </r>
  <r>
    <x v="4"/>
    <n v="112201"/>
    <s v="C"/>
    <s v="SOLARSA TOURS"/>
    <x v="19"/>
    <x v="4"/>
    <n v="692"/>
    <n v="9556216487"/>
    <s v="VVI"/>
    <s v="ASU"/>
    <s v="EZE"/>
    <s v="ASU"/>
    <s v="VVI"/>
    <s v="CARRILLO ARANCIBIA ERLINDA"/>
    <n v="2021.5319999999999"/>
    <n v="290.45"/>
    <s v="CS"/>
    <m/>
    <m/>
    <s v="PZ  6929556216487  VVIASUEZEASUVVI  CARRILLO ARANCIBIA ERLINDA $us 290.45"/>
    <s v="VENTAS DEL 25/04/2012"/>
  </r>
  <r>
    <x v="2"/>
    <n v="112101"/>
    <s v="C"/>
    <s v="TRIBUNAL SUPREMO DE JUSTICIA"/>
    <x v="19"/>
    <x v="2"/>
    <n v="702"/>
    <n v="4500881271"/>
    <s v="LPB"/>
    <s v="TDD"/>
    <s v="SRE"/>
    <m/>
    <m/>
    <s v="NACIF ROBERTO ISMAEL"/>
    <n v="630"/>
    <n v="0"/>
    <m/>
    <s v="SILVIA"/>
    <m/>
    <s v="A4  7024500881271  LPBTDDSRE  NACIF ROBERTO ISMAEL "/>
    <s v="VENTAS DEL 25/04/2012"/>
  </r>
  <r>
    <x v="2"/>
    <n v="112101"/>
    <s v="C"/>
    <s v="TRIBUNAL SUPREMO DE JUSTICIA"/>
    <x v="19"/>
    <x v="2"/>
    <n v="702"/>
    <n v="4500881272"/>
    <m/>
    <m/>
    <m/>
    <m/>
    <m/>
    <s v="CONEXION"/>
    <n v="0"/>
    <n v="0"/>
    <m/>
    <m/>
    <m/>
    <s v="A4  7024500881272    CONEXION "/>
    <s v="VENTAS DEL 25/04/2012"/>
  </r>
  <r>
    <x v="1"/>
    <n v="112101"/>
    <s v="C"/>
    <s v="VARIOS (CUENTA TRANSITORIA)"/>
    <x v="19"/>
    <x v="1"/>
    <n v="0"/>
    <n v="3940058"/>
    <s v="SRE"/>
    <s v="SRZ"/>
    <m/>
    <m/>
    <m/>
    <s v="CAZON DE RODRIGUEZ ESTELA"/>
    <n v="390"/>
    <n v="0"/>
    <m/>
    <m/>
    <m/>
    <s v="TM  03940058  SRESRZ  CAZON DE RODRIGUEZ ESTELA "/>
    <s v="VENTAS DEL 25/04/2012"/>
  </r>
  <r>
    <x v="6"/>
    <n v="112201"/>
    <s v="C"/>
    <s v="VIAJES Y TURISMO SAN MARTIN"/>
    <x v="19"/>
    <x v="6"/>
    <n v="44"/>
    <n v="9556216490"/>
    <s v="VVI"/>
    <s v="EZE"/>
    <s v="BCN"/>
    <m/>
    <m/>
    <s v="RICALDE JULIO"/>
    <n v="6101.4839999999995"/>
    <n v="876.65"/>
    <s v="BR"/>
    <m/>
    <m/>
    <s v="AR  449556216490  VVIEZEBCN  RICALDE JULIO $us 876.65"/>
    <s v="VENTAS DEL 25/04/2012"/>
  </r>
  <r>
    <x v="6"/>
    <n v="112201"/>
    <s v="C"/>
    <s v="VIAJES Y TURISMO SAN MARTIN"/>
    <x v="19"/>
    <x v="6"/>
    <n v="44"/>
    <n v="9556216491"/>
    <s v="VVI"/>
    <s v="EZE"/>
    <s v="BCN"/>
    <m/>
    <m/>
    <s v="SANABRIA MARCELA"/>
    <n v="6101.4839999999995"/>
    <n v="876.65"/>
    <s v="BR"/>
    <m/>
    <m/>
    <s v="AR  449556216491  VVIEZEBCN  SANABRIA MARCELA $us 876.65"/>
    <s v="VENTAS DEL 25/04/2012"/>
  </r>
  <r>
    <x v="6"/>
    <n v="112201"/>
    <s v="C"/>
    <s v="VIAJES Y TURISMO SAN MARTIN"/>
    <x v="19"/>
    <x v="6"/>
    <n v="44"/>
    <n v="9556216492"/>
    <s v="VVI"/>
    <s v="EZE"/>
    <s v="BCN"/>
    <s v="EZE"/>
    <s v="VVI"/>
    <s v="RICALDE SANABRIA JULIO CESAR"/>
    <n v="11257.104000000001"/>
    <n v="1617.4"/>
    <s v="BR"/>
    <m/>
    <m/>
    <s v="AR  449556216492  VVIEZEBCNEZEVVI  RICALDE SANABRIA JULIO CESAR $us 1617.4"/>
    <s v="VENTAS DEL 25/04/2012"/>
  </r>
  <r>
    <x v="6"/>
    <n v="112201"/>
    <s v="C"/>
    <s v="VIAJES Y TURISMO SAN MARTIN"/>
    <x v="19"/>
    <x v="6"/>
    <n v="44"/>
    <n v="9556216493"/>
    <s v="VVI"/>
    <s v="EZE"/>
    <s v="BCN"/>
    <s v="EZE"/>
    <s v="VVI"/>
    <s v="RICALDE SANABRIA JACQUELINE"/>
    <n v="11257.104000000001"/>
    <n v="1617.4"/>
    <s v="BR"/>
    <m/>
    <m/>
    <s v="AR  449556216493  VVIEZEBCNEZEVVI  RICALDE SANABRIA JACQUELINE $us 1617.4"/>
    <s v="VENTAS DEL 25/04/2012"/>
  </r>
  <r>
    <x v="2"/>
    <n v="112101"/>
    <s v="C"/>
    <s v="XIMENITAS TOURS"/>
    <x v="19"/>
    <x v="2"/>
    <n v="702"/>
    <n v="4500881339"/>
    <s v="SRZ"/>
    <s v="SRE"/>
    <m/>
    <m/>
    <m/>
    <s v="AYMA LUSMILA"/>
    <n v="578"/>
    <n v="0"/>
    <s v="CS"/>
    <m/>
    <m/>
    <s v="A4  7024500881339  SRZSRE  AYMA LUSMILA "/>
    <s v="VENTAS DEL 25/04/2012"/>
  </r>
  <r>
    <x v="2"/>
    <n v="112101"/>
    <s v="C"/>
    <s v="XIMENITAS TOURS"/>
    <x v="19"/>
    <x v="2"/>
    <n v="702"/>
    <n v="4500881340"/>
    <s v="SRZ"/>
    <s v="SRE"/>
    <m/>
    <m/>
    <m/>
    <s v="PRADO WALTER"/>
    <n v="578"/>
    <n v="0"/>
    <s v="CS"/>
    <m/>
    <m/>
    <s v="A4  7024500881340  SRZSRE  PRADO WALTER "/>
    <s v="VENTAS DEL 25/04/2012"/>
  </r>
  <r>
    <x v="2"/>
    <n v="112101"/>
    <s v="C"/>
    <s v="XIMENITAS TOURS"/>
    <x v="19"/>
    <x v="2"/>
    <n v="702"/>
    <n v="4500882094"/>
    <s v="SRZ"/>
    <s v="SRE"/>
    <m/>
    <m/>
    <m/>
    <s v="MICHEL LUCY"/>
    <n v="450"/>
    <n v="0"/>
    <s v="RH"/>
    <m/>
    <m/>
    <s v="A4  7024500882094  SRZSRE  MICHEL LUCY "/>
    <s v="VENTAS DEL 25/04/2012"/>
  </r>
  <r>
    <x v="2"/>
    <n v="112101"/>
    <s v="C"/>
    <s v="XIMENITAS TOURS"/>
    <x v="19"/>
    <x v="2"/>
    <n v="702"/>
    <n v="4500882100"/>
    <s v="SRE"/>
    <s v="SRZ"/>
    <m/>
    <m/>
    <m/>
    <s v="MICHEL RAUL"/>
    <n v="450"/>
    <n v="0"/>
    <s v="RH"/>
    <m/>
    <m/>
    <s v="A4  7024500882100  SRESRZ  MICHEL RAUL "/>
    <s v="VENTAS DEL 25/04/2012"/>
  </r>
  <r>
    <x v="1"/>
    <n v="112101"/>
    <s v="P"/>
    <s v="CONTADO"/>
    <x v="19"/>
    <x v="1"/>
    <n v="0"/>
    <n v="3936876"/>
    <s v="SRE"/>
    <s v="SRZ"/>
    <m/>
    <m/>
    <m/>
    <s v="FUENTES JOSE LUIS"/>
    <n v="234"/>
    <n v="0"/>
    <s v="RH"/>
    <m/>
    <m/>
    <s v="TM  03936876  SRESRZ  FUENTES JOSE LUIS "/>
    <s v="VENTAS DEL 25/04/2012"/>
  </r>
  <r>
    <x v="1"/>
    <n v="112101"/>
    <s v="P"/>
    <s v="CONTADO"/>
    <x v="19"/>
    <x v="1"/>
    <n v="0"/>
    <n v="3937500"/>
    <s v="SRZ"/>
    <s v="SRE"/>
    <m/>
    <m/>
    <m/>
    <s v="CUENCA JACQUELINE"/>
    <n v="390"/>
    <n v="0"/>
    <s v="BR"/>
    <m/>
    <m/>
    <s v="TM  03937500  SRZSRE  CUENCA JACQUELINE "/>
    <s v="VENTAS DEL 25/04/2012"/>
  </r>
  <r>
    <x v="1"/>
    <n v="112101"/>
    <s v="P"/>
    <s v="CONTADO"/>
    <x v="19"/>
    <x v="1"/>
    <n v="0"/>
    <n v="3937501"/>
    <s v="SRZ"/>
    <s v="SRE"/>
    <m/>
    <m/>
    <m/>
    <s v="SOCPAZA ORGAZ BELEN"/>
    <n v="195"/>
    <n v="0"/>
    <s v="BR"/>
    <m/>
    <m/>
    <s v="TM  03937501  SRZSRE  SOCPAZA ORGAZ BELEN "/>
    <s v="VENTAS DEL 25/04/2012"/>
  </r>
  <r>
    <x v="1"/>
    <n v="112101"/>
    <s v="P"/>
    <s v="CONTADO"/>
    <x v="19"/>
    <x v="1"/>
    <n v="0"/>
    <n v="3937856"/>
    <s v="SRE"/>
    <s v="SRZ"/>
    <m/>
    <m/>
    <m/>
    <s v="ONDARZA PONS MARIA CECILIA"/>
    <n v="351"/>
    <n v="0"/>
    <s v="RH"/>
    <m/>
    <m/>
    <s v="TM  03937856  SRESRZ  ONDARZA PONS MARIA CECILIA "/>
    <s v="VENTAS DEL 25/04/2012"/>
  </r>
  <r>
    <x v="1"/>
    <n v="112101"/>
    <s v="P"/>
    <s v="CONTADO"/>
    <x v="19"/>
    <x v="1"/>
    <n v="0"/>
    <n v="3937889"/>
    <s v="VVI"/>
    <s v="SRE"/>
    <m/>
    <m/>
    <m/>
    <s v="ONDARZA PONS MARIA CECILIA"/>
    <n v="351"/>
    <n v="0"/>
    <s v="RH"/>
    <m/>
    <m/>
    <s v="TM  03937889  VVISRE  ONDARZA PONS MARIA CECILIA "/>
    <s v="VENTAS DEL 25/04/2012"/>
  </r>
  <r>
    <x v="1"/>
    <n v="112101"/>
    <s v="P"/>
    <s v="CONTADO"/>
    <x v="19"/>
    <x v="1"/>
    <n v="0"/>
    <n v="3938145"/>
    <s v="LPB"/>
    <s v="SRE"/>
    <m/>
    <m/>
    <m/>
    <s v="IRAHOLA FERNANDO"/>
    <n v="450"/>
    <n v="0"/>
    <m/>
    <m/>
    <m/>
    <s v="TM  03938145  LPBSRE  IRAHOLA FERNANDO "/>
    <s v="VENTAS DEL 25/04/2012"/>
  </r>
  <r>
    <x v="1"/>
    <n v="112101"/>
    <s v="P"/>
    <s v="CONTADO"/>
    <x v="19"/>
    <x v="1"/>
    <n v="0"/>
    <n v="3938169"/>
    <s v="SRE"/>
    <s v="CBB"/>
    <s v="LPB"/>
    <m/>
    <m/>
    <s v="IRAHOLA FERNANDO"/>
    <n v="450"/>
    <n v="0"/>
    <m/>
    <m/>
    <m/>
    <s v="TM  03938169  SRECBBLPB  IRAHOLA FERNANDO "/>
    <s v="VENTAS DEL 25/04/2012"/>
  </r>
  <r>
    <x v="1"/>
    <n v="112101"/>
    <s v="P"/>
    <s v="CONTADO"/>
    <x v="19"/>
    <x v="1"/>
    <n v="0"/>
    <n v="3938301"/>
    <s v="SRZ"/>
    <s v="SRE"/>
    <m/>
    <m/>
    <m/>
    <s v="QUEZADA ANA MARIA"/>
    <n v="234"/>
    <n v="0"/>
    <s v="BR"/>
    <m/>
    <m/>
    <s v="TM  03938301  SRZSRE  QUEZADA ANA MARIA "/>
    <s v="VENTAS DEL 25/04/2012"/>
  </r>
  <r>
    <x v="1"/>
    <n v="112101"/>
    <s v="P"/>
    <s v="CONTADO"/>
    <x v="19"/>
    <x v="1"/>
    <n v="0"/>
    <n v="3938384"/>
    <s v="SRE"/>
    <s v="SRZ"/>
    <m/>
    <m/>
    <m/>
    <s v="ROSADO ONDARZA JUAN ESTEBAN"/>
    <n v="195"/>
    <n v="0"/>
    <s v="BR"/>
    <m/>
    <m/>
    <s v="TM  03938384  SRESRZ  ROSADO ONDARZA JUAN ESTEBAN "/>
    <s v="VENTAS DEL 25/04/2012"/>
  </r>
  <r>
    <x v="1"/>
    <n v="112101"/>
    <s v="P"/>
    <s v="CONTADO"/>
    <x v="19"/>
    <x v="1"/>
    <n v="0"/>
    <n v="3938408"/>
    <s v="VVI"/>
    <s v="SRE"/>
    <m/>
    <m/>
    <m/>
    <s v="ROSADO ONDARZA JUAN ESTEBAN"/>
    <n v="195"/>
    <n v="0"/>
    <s v="BR"/>
    <m/>
    <m/>
    <s v="TM  03938408  VVISRE  ROSADO ONDARZA JUAN ESTEBAN "/>
    <s v="VENTAS DEL 25/04/2012"/>
  </r>
  <r>
    <x v="1"/>
    <n v="112101"/>
    <s v="P"/>
    <s v="CONTADO"/>
    <x v="19"/>
    <x v="1"/>
    <n v="0"/>
    <n v="3939212"/>
    <s v="SRE"/>
    <s v="CBB"/>
    <m/>
    <m/>
    <m/>
    <s v="VILLAFANI MARIA ELVA"/>
    <n v="297"/>
    <n v="0"/>
    <s v="BR"/>
    <m/>
    <m/>
    <s v="TM  03939212  SRECBB  VILLAFANI MARIA ELVA "/>
    <s v="VENTAS DEL 25/04/2012"/>
  </r>
  <r>
    <x v="1"/>
    <n v="112101"/>
    <s v="P"/>
    <s v="CONTADO"/>
    <x v="19"/>
    <x v="1"/>
    <n v="0"/>
    <n v="3939213"/>
    <s v="SRE"/>
    <s v="CBB"/>
    <m/>
    <m/>
    <m/>
    <s v="VILLAFANI ANDREA"/>
    <n v="297"/>
    <n v="0"/>
    <s v="BR"/>
    <m/>
    <m/>
    <s v="TM  03939213  SRECBB  VILLAFANI ANDREA "/>
    <s v="VENTAS DEL 25/04/2012"/>
  </r>
  <r>
    <x v="1"/>
    <n v="112101"/>
    <s v="P"/>
    <s v="CONTADO"/>
    <x v="19"/>
    <x v="1"/>
    <n v="0"/>
    <n v="3939225"/>
    <s v="CBB"/>
    <s v="SRE"/>
    <m/>
    <m/>
    <m/>
    <s v="VILLAFANI MARIA ELVA"/>
    <n v="297"/>
    <n v="0"/>
    <s v="BR"/>
    <m/>
    <m/>
    <s v="TM  03939225  CBBSRE  VILLAFANI MARIA ELVA "/>
    <s v="VENTAS DEL 25/04/2012"/>
  </r>
  <r>
    <x v="1"/>
    <n v="112101"/>
    <s v="P"/>
    <s v="CONTADO"/>
    <x v="19"/>
    <x v="1"/>
    <n v="0"/>
    <n v="3939226"/>
    <s v="CBB"/>
    <s v="SRE"/>
    <m/>
    <m/>
    <m/>
    <s v="VILLAFANI ANDREA"/>
    <n v="297"/>
    <n v="0"/>
    <s v="BR"/>
    <m/>
    <m/>
    <s v="TM  03939226  CBBSRE  VILLAFANI ANDREA "/>
    <s v="VENTAS DEL 25/04/2012"/>
  </r>
  <r>
    <x v="1"/>
    <n v="112101"/>
    <s v="P"/>
    <s v="CONTADO"/>
    <x v="19"/>
    <x v="1"/>
    <n v="0"/>
    <n v="3939264"/>
    <s v="SRE"/>
    <s v="CBB"/>
    <m/>
    <m/>
    <m/>
    <s v="BARRERA VILLAFANI ADRIANA"/>
    <n v="33"/>
    <n v="0"/>
    <s v="BR"/>
    <m/>
    <m/>
    <s v="TM  03939264  SRECBB  BARRERA VILLAFANI ADRIANA "/>
    <s v="VENTAS DEL 25/04/2012"/>
  </r>
  <r>
    <x v="1"/>
    <n v="112101"/>
    <s v="P"/>
    <s v="CONTADO"/>
    <x v="19"/>
    <x v="1"/>
    <n v="0"/>
    <n v="3939265"/>
    <s v="CBB"/>
    <s v="SRE"/>
    <m/>
    <m/>
    <m/>
    <s v="BARRERA VILLAFANI ADRIANA"/>
    <n v="33"/>
    <n v="0"/>
    <s v="BR"/>
    <m/>
    <m/>
    <s v="TM  03939265  CBBSRE  BARRERA VILLAFANI ADRIANA "/>
    <s v="VENTAS DEL 25/04/2012"/>
  </r>
  <r>
    <x v="1"/>
    <n v="112101"/>
    <s v="P"/>
    <s v="CONTADO"/>
    <x v="19"/>
    <x v="1"/>
    <n v="0"/>
    <n v="3939675"/>
    <s v="SRE"/>
    <s v="CBB"/>
    <m/>
    <m/>
    <m/>
    <s v="CASO JULIA DORIS"/>
    <n v="198"/>
    <n v="0"/>
    <s v="CS"/>
    <m/>
    <m/>
    <s v="TM  03939675  SRECBB  CASO JULIA DORIS "/>
    <s v="VENTAS DEL 25/04/2012"/>
  </r>
  <r>
    <x v="1"/>
    <n v="112101"/>
    <s v="P"/>
    <s v="CONTADO"/>
    <x v="19"/>
    <x v="1"/>
    <n v="0"/>
    <n v="3939676"/>
    <s v="CBB"/>
    <s v="SRE"/>
    <m/>
    <m/>
    <m/>
    <s v="CASO JULIA DORIS"/>
    <n v="198"/>
    <n v="0"/>
    <s v="CS"/>
    <m/>
    <m/>
    <s v="TM  03939676  CBBSRE  CASO JULIA DORIS "/>
    <s v="VENTAS DEL 25/04/2012"/>
  </r>
  <r>
    <x v="4"/>
    <n v="112201"/>
    <s v="C"/>
    <s v="BOLIVIAN EXPLORER"/>
    <x v="20"/>
    <x v="4"/>
    <n v="692"/>
    <n v="9556216496"/>
    <s v="VVI"/>
    <s v="ASU"/>
    <s v="EZE"/>
    <m/>
    <m/>
    <s v="WEBB VERONICA"/>
    <n v="1359.9839999999999"/>
    <n v="195.4"/>
    <s v="BR"/>
    <m/>
    <m/>
    <s v="PZ  6929556216496  VVIASUEZE  WEBB VERONICA $us 195.4"/>
    <s v="VENTAS DEL 26/04/2012"/>
  </r>
  <r>
    <x v="4"/>
    <n v="112201"/>
    <s v="C"/>
    <s v="BOLIVIAN EXPLORER"/>
    <x v="20"/>
    <x v="4"/>
    <n v="692"/>
    <n v="9556216497"/>
    <s v="VVI"/>
    <s v="ASU"/>
    <s v="EZE"/>
    <m/>
    <m/>
    <s v="WEBB NICHOLAS"/>
    <n v="1359.9839999999999"/>
    <n v="195.4"/>
    <s v="BR"/>
    <m/>
    <m/>
    <s v="PZ  6929556216497  VVIASUEZE  WEBB NICHOLAS $us 195.4"/>
    <s v="VENTAS DEL 26/04/2012"/>
  </r>
  <r>
    <x v="1"/>
    <n v="112101"/>
    <s v="C"/>
    <s v="EID FARUCK"/>
    <x v="20"/>
    <x v="1"/>
    <n v="0"/>
    <n v="3944774"/>
    <s v="SRE"/>
    <s v="SRZ"/>
    <m/>
    <m/>
    <m/>
    <s v="GALLARDO ALISON"/>
    <n v="351"/>
    <n v="0"/>
    <s v="VH"/>
    <m/>
    <m/>
    <s v="TM  03944774  SRESRZ  GALLARDO ALISON "/>
    <s v="VENTAS DEL 26/04/2012"/>
  </r>
  <r>
    <x v="1"/>
    <n v="112101"/>
    <s v="C"/>
    <s v="EID FARUCK"/>
    <x v="20"/>
    <x v="1"/>
    <n v="0"/>
    <n v="3944775"/>
    <s v="SRZ"/>
    <s v="SRE"/>
    <m/>
    <m/>
    <m/>
    <s v="GALLARDO ALISON"/>
    <n v="351"/>
    <n v="0"/>
    <s v="VH"/>
    <m/>
    <m/>
    <s v="TM  03944775  SRZSRE  GALLARDO ALISON "/>
    <s v="VENTAS DEL 26/04/2012"/>
  </r>
  <r>
    <x v="2"/>
    <n v="112101"/>
    <s v="C"/>
    <s v="FEDEPCH"/>
    <x v="20"/>
    <x v="2"/>
    <n v="702"/>
    <n v="4500882373"/>
    <s v="SRZ"/>
    <s v="SRE"/>
    <m/>
    <m/>
    <m/>
    <s v="POPPE ERNESTO"/>
    <n v="578"/>
    <n v="0"/>
    <s v="RH"/>
    <m/>
    <m/>
    <s v="A4  7024500882373  SRZSRE  POPPE ERNESTO "/>
    <s v="VENTAS DEL 26/04/2012"/>
  </r>
  <r>
    <x v="1"/>
    <n v="112101"/>
    <s v="C"/>
    <s v="GAS Y ELECTRICIDAD"/>
    <x v="20"/>
    <x v="1"/>
    <n v="0"/>
    <n v="3944656"/>
    <s v="SRE"/>
    <s v="SRZ"/>
    <m/>
    <m/>
    <m/>
    <s v="LOPEZ ECHALAR JAVIER"/>
    <n v="390"/>
    <n v="0"/>
    <s v="BR"/>
    <m/>
    <m/>
    <s v="TM  03944656  SRESRZ  LOPEZ ECHALAR JAVIER "/>
    <s v="VENTAS DEL 26/04/2012"/>
  </r>
  <r>
    <x v="2"/>
    <n v="112101"/>
    <s v="C"/>
    <s v="GAS Y ELECTRICIDAD"/>
    <x v="20"/>
    <x v="2"/>
    <n v="702"/>
    <n v="4500882491"/>
    <s v="SRZ"/>
    <s v="SRE"/>
    <m/>
    <m/>
    <m/>
    <s v="ACEBEY GASTON"/>
    <n v="578"/>
    <n v="0"/>
    <s v="BR"/>
    <m/>
    <m/>
    <s v="A4  7024500882491  SRZSRE  ACEBEY GASTON "/>
    <s v="VENTAS DEL 26/04/2012"/>
  </r>
  <r>
    <x v="2"/>
    <n v="112101"/>
    <s v="C"/>
    <s v="GAS Y ELECTRICIDAD"/>
    <x v="20"/>
    <x v="2"/>
    <n v="702"/>
    <n v="4500882921"/>
    <s v="SRZ"/>
    <s v="SRE"/>
    <m/>
    <m/>
    <m/>
    <s v="LOPEZ ECHALAR JAVIER"/>
    <n v="578"/>
    <n v="0"/>
    <s v="BR"/>
    <m/>
    <m/>
    <s v="A4  7024500882921  SRZSRE  LOPEZ ECHALAR JAVIER "/>
    <s v="VENTAS DEL 26/04/2012"/>
  </r>
  <r>
    <x v="3"/>
    <n v="112101"/>
    <s v="C"/>
    <s v="INRA"/>
    <x v="20"/>
    <x v="3"/>
    <n v="930"/>
    <n v="5079327609"/>
    <s v="SRE"/>
    <s v="CBB"/>
    <s v="LPB"/>
    <m/>
    <m/>
    <s v="BARAHONA JORGE JESUS"/>
    <n v="554"/>
    <n v="0"/>
    <s v="RH"/>
    <m/>
    <m/>
    <s v="OB  9305079327609  SRECBBLPB  BARAHONA JORGE JESUS "/>
    <s v="VENTAS DEL 26/04/2012"/>
  </r>
  <r>
    <x v="3"/>
    <n v="112101"/>
    <s v="C"/>
    <s v="INRA"/>
    <x v="20"/>
    <x v="3"/>
    <n v="930"/>
    <n v="5079327610"/>
    <s v="SRE"/>
    <s v="CBB"/>
    <s v="LPB"/>
    <m/>
    <m/>
    <s v="GARRON TERESA"/>
    <n v="554"/>
    <n v="0"/>
    <s v="RH"/>
    <m/>
    <m/>
    <s v="OB  9305079327610  SRECBBLPB  GARRON TERESA "/>
    <s v="VENTAS DEL 26/04/2012"/>
  </r>
  <r>
    <x v="3"/>
    <n v="112101"/>
    <s v="C"/>
    <s v="INRA"/>
    <x v="20"/>
    <x v="3"/>
    <n v="930"/>
    <n v="5079327611"/>
    <s v="SRE"/>
    <s v="CBB"/>
    <s v="LPB"/>
    <m/>
    <m/>
    <s v="PLAZA NILDA"/>
    <n v="554"/>
    <n v="0"/>
    <s v="RH"/>
    <m/>
    <m/>
    <s v="OB  9305079327611  SRECBBLPB  PLAZA NILDA "/>
    <s v="VENTAS DEL 26/04/2012"/>
  </r>
  <r>
    <x v="3"/>
    <n v="112101"/>
    <s v="C"/>
    <s v="INSIDE"/>
    <x v="20"/>
    <x v="3"/>
    <n v="930"/>
    <n v="5079327600"/>
    <s v="LPB"/>
    <s v="CBB"/>
    <s v="SRE"/>
    <s v="CBB"/>
    <s v="LPB"/>
    <s v="ROMAN NICOLAS"/>
    <n v="971"/>
    <n v="0"/>
    <s v="CS"/>
    <m/>
    <m/>
    <s v="OB  9305079327600  LPBCBBSRECBBLPB  ROMAN NICOLAS "/>
    <s v="VENTAS DEL 26/04/2012"/>
  </r>
  <r>
    <x v="3"/>
    <n v="112101"/>
    <s v="C"/>
    <s v="INSIDE"/>
    <x v="20"/>
    <x v="3"/>
    <n v="930"/>
    <n v="5079327601"/>
    <s v="LPB"/>
    <s v="CBB"/>
    <s v="SRE"/>
    <s v="CBB"/>
    <s v="LPB"/>
    <s v="UTERA PILAR"/>
    <n v="971"/>
    <n v="0"/>
    <s v="CS"/>
    <m/>
    <m/>
    <s v="OB  9305079327601  LPBCBBSRECBBLPB  UTERA PILAR "/>
    <s v="VENTAS DEL 26/04/2012"/>
  </r>
  <r>
    <x v="3"/>
    <n v="112101"/>
    <s v="C"/>
    <s v="INSIDE"/>
    <x v="20"/>
    <x v="3"/>
    <n v="930"/>
    <n v="5079327602"/>
    <s v="LPB"/>
    <s v="CBB"/>
    <s v="SRE"/>
    <s v="CBB"/>
    <s v="LPB"/>
    <s v="ROMAN MARIA JOSE"/>
    <n v="971"/>
    <n v="0"/>
    <s v="CS"/>
    <m/>
    <m/>
    <s v="OB  9305079327602  LPBCBBSRECBBLPB  ROMAN MARIA JOSE "/>
    <s v="VENTAS DEL 26/04/2012"/>
  </r>
  <r>
    <x v="3"/>
    <n v="112101"/>
    <s v="C"/>
    <s v="INSIDE"/>
    <x v="20"/>
    <x v="3"/>
    <n v="930"/>
    <n v="5079327606"/>
    <s v="LPB"/>
    <s v="CBB"/>
    <s v="SRE"/>
    <s v="CBB"/>
    <s v="LPB"/>
    <s v="PURCELL LILIANA"/>
    <n v="971"/>
    <n v="0"/>
    <s v="CS"/>
    <m/>
    <m/>
    <s v="OB  9305079327606  LPBCBBSRECBBLPB  PURCELL LILIANA "/>
    <s v="VENTAS DEL 26/04/2012"/>
  </r>
  <r>
    <x v="1"/>
    <n v="112101"/>
    <s v="C"/>
    <s v="LIBRERIA POMPEYA"/>
    <x v="20"/>
    <x v="1"/>
    <n v="0"/>
    <n v="3941747"/>
    <s v="VVI"/>
    <s v="SRE"/>
    <m/>
    <m/>
    <m/>
    <s v="CARVALLO JORGE"/>
    <n v="390"/>
    <n v="0"/>
    <s v="BR"/>
    <m/>
    <m/>
    <s v="TM  03941747  VVISRE  CARVALLO JORGE "/>
    <s v="VENTAS DEL 26/04/2012"/>
  </r>
  <r>
    <x v="2"/>
    <n v="112101"/>
    <s v="C"/>
    <s v="LORA CARRANZA LAURA"/>
    <x v="20"/>
    <x v="2"/>
    <n v="702"/>
    <n v="4500882453"/>
    <s v="SRE"/>
    <s v="TDD"/>
    <m/>
    <m/>
    <m/>
    <s v="SILES MARIN LIA"/>
    <n v="696"/>
    <n v="0"/>
    <s v="BR"/>
    <m/>
    <m/>
    <s v="A4  7024500882453  SRETDD  SILES MARIN LIA "/>
    <s v="VENTAS DEL 26/04/2012"/>
  </r>
  <r>
    <x v="3"/>
    <n v="112101"/>
    <s v="C"/>
    <s v="MOJICA PAZ LUIS ALBERTO"/>
    <x v="20"/>
    <x v="3"/>
    <n v="930"/>
    <n v="507927608"/>
    <s v="LPB"/>
    <s v="VVI"/>
    <m/>
    <m/>
    <m/>
    <s v="PEREZ GARCIA ANTONIO"/>
    <n v="620"/>
    <n v="0"/>
    <s v="CS"/>
    <m/>
    <m/>
    <s v="OB  930507927608  LPBVVI  PEREZ GARCIA ANTONIO "/>
    <s v="VENTAS DEL 26/04/2012"/>
  </r>
  <r>
    <x v="2"/>
    <n v="112101"/>
    <s v="C"/>
    <s v="MOJICA PAZ LUIS ALBERTO"/>
    <x v="20"/>
    <x v="2"/>
    <n v="702"/>
    <n v="4500882436"/>
    <s v="SRE"/>
    <s v="SRZ"/>
    <m/>
    <m/>
    <m/>
    <s v="COLUCCIO ANDREA"/>
    <n v="350"/>
    <n v="0"/>
    <s v="CS"/>
    <m/>
    <m/>
    <s v="A4  7024500882436  SRESRZ  COLUCCIO ANDREA "/>
    <s v="VENTAS DEL 26/04/2012"/>
  </r>
  <r>
    <x v="2"/>
    <n v="112101"/>
    <s v="C"/>
    <s v="MOJICA PAZ LUIS ALBERTO"/>
    <x v="20"/>
    <x v="2"/>
    <n v="702"/>
    <n v="4500882437"/>
    <s v="SRE"/>
    <s v="SRZ"/>
    <m/>
    <m/>
    <m/>
    <s v="SERRA SILVIA"/>
    <n v="350"/>
    <n v="0"/>
    <s v="CS"/>
    <m/>
    <m/>
    <s v="A4  7024500882437  SRESRZ  SERRA SILVIA "/>
    <s v="VENTAS DEL 26/04/2012"/>
  </r>
  <r>
    <x v="3"/>
    <n v="112101"/>
    <s v="C"/>
    <s v="MOJICA PAZ LUIS ALBERTO"/>
    <x v="20"/>
    <x v="3"/>
    <n v="930"/>
    <n v="5079327607"/>
    <s v="SRE"/>
    <s v="CBB"/>
    <s v="LPB"/>
    <m/>
    <m/>
    <s v="PEREZ GARCIA ANTONIO"/>
    <n v="485"/>
    <n v="0"/>
    <s v="CS"/>
    <m/>
    <m/>
    <s v="OB  9305079327607  SRECBBLPB  PEREZ GARCIA ANTONIO "/>
    <s v="VENTAS DEL 26/04/2012"/>
  </r>
  <r>
    <x v="14"/>
    <n v="112201"/>
    <s v="C"/>
    <s v="SANABRIA GARCIA VANESA LISSET"/>
    <x v="20"/>
    <x v="14"/>
    <n v="1"/>
    <n v="9556216499"/>
    <s v="LPB"/>
    <s v="MIA"/>
    <s v="LPB"/>
    <m/>
    <m/>
    <s v="SANABRIA GRACIA VANESA LISSETT"/>
    <n v="9066.7919999999995"/>
    <n v="1302.7"/>
    <s v="BR"/>
    <m/>
    <s v="FEE USD 78.-"/>
    <s v="AA  19556216499  LPBMIALPB  SANABRIA GRACIA VANESA LISSETT $us 1302.7"/>
    <s v="VENTAS DEL 26/04/2012"/>
  </r>
  <r>
    <x v="1"/>
    <n v="112101"/>
    <s v="C"/>
    <s v="SOLARSA TOURS"/>
    <x v="20"/>
    <x v="1"/>
    <n v="0"/>
    <n v="3943499"/>
    <s v="SRE"/>
    <s v="CBB"/>
    <m/>
    <m/>
    <m/>
    <s v="ABASTOFLOR RAFAEL"/>
    <n v="198"/>
    <n v="0"/>
    <s v="RH"/>
    <s v="NIEVES"/>
    <m/>
    <s v="TM  03943499  SRECBB  ABASTOFLOR RAFAEL "/>
    <s v="VENTAS DEL 26/04/2012"/>
  </r>
  <r>
    <x v="1"/>
    <n v="112101"/>
    <s v="C"/>
    <s v="SOLARSA TOURS"/>
    <x v="20"/>
    <x v="1"/>
    <n v="0"/>
    <n v="3943500"/>
    <s v="CBB"/>
    <s v="SRE"/>
    <m/>
    <m/>
    <m/>
    <s v="ABASTOFLOR RAFAEL"/>
    <n v="198"/>
    <n v="0"/>
    <s v="RH"/>
    <s v="NIEVES"/>
    <m/>
    <s v="TM  03943500  CBBSRE  ABASTOFLOR RAFAEL "/>
    <s v="VENTAS DEL 26/04/2012"/>
  </r>
  <r>
    <x v="3"/>
    <n v="112101"/>
    <s v="C"/>
    <s v="SOLARSA TOURS"/>
    <x v="20"/>
    <x v="3"/>
    <n v="930"/>
    <n v="5079292799"/>
    <s v="SRE"/>
    <s v="CBB"/>
    <m/>
    <m/>
    <m/>
    <s v="MIRANDA ALDO"/>
    <n v="665"/>
    <n v="0"/>
    <s v="RH"/>
    <s v="NIEVES"/>
    <m/>
    <s v="OB  9305079292799  SRECBB  MIRANDA ALDO "/>
    <s v="VENTAS DEL 26/04/2012"/>
  </r>
  <r>
    <x v="1"/>
    <n v="112101"/>
    <s v="C"/>
    <s v="SUAREZ CABELLO CRISTINA DE"/>
    <x v="20"/>
    <x v="1"/>
    <n v="0"/>
    <n v="3935102"/>
    <s v="SRE"/>
    <s v="CBB"/>
    <s v="LPB"/>
    <m/>
    <m/>
    <s v="SUAREZ CRISTINA DE"/>
    <n v="300"/>
    <n v="0"/>
    <s v="BR"/>
    <m/>
    <m/>
    <s v="TM  03935102  SRECBBLPB  SUAREZ CRISTINA DE "/>
    <s v="VENTAS DEL 26/04/2012"/>
  </r>
  <r>
    <x v="1"/>
    <n v="112101"/>
    <s v="C"/>
    <s v="SUAREZ CABELLO CRISTINA DE"/>
    <x v="20"/>
    <x v="1"/>
    <n v="0"/>
    <n v="3935104"/>
    <s v="SRE"/>
    <s v="CBB"/>
    <s v="LPB"/>
    <m/>
    <m/>
    <s v="SUAREZ MARCO ANTONIO"/>
    <n v="450"/>
    <n v="0"/>
    <s v="BR"/>
    <m/>
    <m/>
    <s v="TM  03935104  SRECBBLPB  SUAREZ MARCO ANTONIO "/>
    <s v="VENTAS DEL 26/04/2012"/>
  </r>
  <r>
    <x v="1"/>
    <n v="112101"/>
    <s v="C"/>
    <s v="SUAREZ CABELLO CRISTINA DE"/>
    <x v="20"/>
    <x v="1"/>
    <n v="0"/>
    <n v="3935106"/>
    <s v="LPB"/>
    <s v="SRE"/>
    <m/>
    <m/>
    <m/>
    <s v="SUAREZ CRISTINA DE"/>
    <n v="300"/>
    <n v="0"/>
    <s v="BR"/>
    <m/>
    <m/>
    <s v="TM  03935106  LPBSRE  SUAREZ CRISTINA DE "/>
    <s v="VENTAS DEL 26/04/2012"/>
  </r>
  <r>
    <x v="1"/>
    <n v="112101"/>
    <s v="C"/>
    <s v="SUAREZ CABELLO CRISTINA DE"/>
    <x v="20"/>
    <x v="1"/>
    <n v="0"/>
    <n v="3935107"/>
    <s v="LPB"/>
    <s v="SRE"/>
    <m/>
    <m/>
    <m/>
    <s v="SUAREZ MARCO ANTONIO"/>
    <n v="450"/>
    <n v="0"/>
    <s v="BR"/>
    <m/>
    <m/>
    <s v="TM  03935107  LPBSRE  SUAREZ MARCO ANTONIO "/>
    <s v="VENTAS DEL 26/04/2012"/>
  </r>
  <r>
    <x v="5"/>
    <n v="112201"/>
    <s v="C"/>
    <s v="VIAJES Y TURISMO SAN MARTIN"/>
    <x v="20"/>
    <x v="5"/>
    <n v="127"/>
    <n v="9556216498"/>
    <s v="VVI"/>
    <s v="GRU"/>
    <m/>
    <m/>
    <m/>
    <s v="SCHOEPF ELFRIEDE"/>
    <n v="2527.8719999999998"/>
    <n v="363.2"/>
    <s v="BR"/>
    <m/>
    <m/>
    <s v="G3  1279556216498  VVIGRU  SCHOEPF ELFRIEDE $us 363.2"/>
    <s v="VENTAS DEL 26/04/2012"/>
  </r>
  <r>
    <x v="2"/>
    <n v="112101"/>
    <s v="C"/>
    <s v="XIMENITAS TOURS"/>
    <x v="20"/>
    <x v="2"/>
    <n v="702"/>
    <n v="4500882248"/>
    <s v="SRZ"/>
    <s v="TJA"/>
    <m/>
    <m/>
    <m/>
    <s v="DE VILLAFANI RUTH"/>
    <n v="704"/>
    <n v="0"/>
    <s v="CS"/>
    <m/>
    <m/>
    <s v="A4  7024500882248  SRZTJA  DE VILLAFANI RUTH "/>
    <s v="VENTAS DEL 26/04/2012"/>
  </r>
  <r>
    <x v="2"/>
    <n v="112101"/>
    <s v="C"/>
    <s v="XIMENITAS TOURS"/>
    <x v="20"/>
    <x v="2"/>
    <n v="702"/>
    <n v="4500882249"/>
    <s v="SRZ"/>
    <s v="TJA"/>
    <m/>
    <m/>
    <m/>
    <s v="VILLAFANI GONZALO"/>
    <n v="704"/>
    <n v="0"/>
    <s v="CS"/>
    <m/>
    <m/>
    <s v="A4  7024500882249  SRZTJA  VILLAFANI GONZALO "/>
    <s v="VENTAS DEL 26/04/2012"/>
  </r>
  <r>
    <x v="2"/>
    <n v="112101"/>
    <s v="C"/>
    <s v="XIMENITAS TOURS"/>
    <x v="20"/>
    <x v="2"/>
    <n v="702"/>
    <n v="4500882616"/>
    <s v="SRE"/>
    <s v="SRZ"/>
    <m/>
    <m/>
    <m/>
    <s v="GALVEZ SANDRA VERONICA"/>
    <n v="578"/>
    <n v="0"/>
    <s v="BR"/>
    <m/>
    <m/>
    <s v="A4  7024500882616  SRESRZ  GALVEZ SANDRA VERONICA "/>
    <s v="VENTAS DEL 26/04/2012"/>
  </r>
  <r>
    <x v="2"/>
    <n v="112101"/>
    <s v="C"/>
    <s v="XIMENITAS TOURS"/>
    <x v="20"/>
    <x v="2"/>
    <n v="702"/>
    <n v="4500882910"/>
    <s v="SRE"/>
    <s v="SRZ"/>
    <m/>
    <m/>
    <m/>
    <s v="TORRES ALEJANDRA"/>
    <n v="578"/>
    <n v="0"/>
    <s v="CS"/>
    <m/>
    <m/>
    <s v="A4  7024500882910  SRESRZ  TORRES ALEJANDRA "/>
    <s v="VENTAS DEL 26/04/2012"/>
  </r>
  <r>
    <x v="2"/>
    <n v="112101"/>
    <s v="C"/>
    <s v="XIMENITAS TOURS"/>
    <x v="20"/>
    <x v="2"/>
    <n v="702"/>
    <n v="4500882911"/>
    <s v="SRE"/>
    <s v="SRZ"/>
    <m/>
    <m/>
    <m/>
    <s v="TORRES DARIO"/>
    <n v="578"/>
    <n v="0"/>
    <s v="CS"/>
    <m/>
    <m/>
    <s v="A4  7024500882911  SRESRZ  TORRES DARIO "/>
    <s v="VENTAS DEL 26/04/2012"/>
  </r>
  <r>
    <x v="2"/>
    <n v="112101"/>
    <s v="C"/>
    <s v="XIMENITAS TOURS"/>
    <x v="20"/>
    <x v="2"/>
    <n v="702"/>
    <n v="4500882912"/>
    <s v="SRE"/>
    <s v="SRZ"/>
    <m/>
    <m/>
    <m/>
    <s v="ARCE TORRES MATIAS"/>
    <n v="58"/>
    <n v="0"/>
    <s v="CS"/>
    <m/>
    <m/>
    <s v="A4  7024500882912  SRESRZ  ARCE TORRES MATIAS "/>
    <s v="VENTAS DEL 26/04/2012"/>
  </r>
  <r>
    <x v="1"/>
    <n v="112101"/>
    <s v="P"/>
    <s v="CONTADO"/>
    <x v="20"/>
    <x v="1"/>
    <n v="0"/>
    <n v="3940016"/>
    <s v="LPB"/>
    <s v="SRE"/>
    <m/>
    <m/>
    <m/>
    <s v="HARRIS MARK"/>
    <n v="500"/>
    <n v="0"/>
    <s v="CS"/>
    <m/>
    <m/>
    <s v="TM  03940016  LPBSRE  HARRIS MARK "/>
    <s v="VENTAS DEL 26/04/2012"/>
  </r>
  <r>
    <x v="1"/>
    <n v="112101"/>
    <s v="P"/>
    <s v="CONTADO"/>
    <x v="20"/>
    <x v="1"/>
    <n v="0"/>
    <n v="3940017"/>
    <s v="LPB"/>
    <s v="SRE"/>
    <m/>
    <m/>
    <m/>
    <s v="ELLIS JOANNA"/>
    <n v="500"/>
    <n v="0"/>
    <s v="CS"/>
    <m/>
    <m/>
    <s v="TM  03940017  LPBSRE  ELLIS JOANNA "/>
    <s v="VENTAS DEL 26/04/2012"/>
  </r>
  <r>
    <x v="1"/>
    <n v="112101"/>
    <s v="P"/>
    <s v="CONTADO"/>
    <x v="20"/>
    <x v="1"/>
    <n v="0"/>
    <n v="3941621"/>
    <s v="SRE"/>
    <s v="SRZ"/>
    <m/>
    <m/>
    <m/>
    <s v="ALVAREZ EVELIN DE"/>
    <n v="234"/>
    <n v="0"/>
    <s v="CS"/>
    <m/>
    <m/>
    <s v="TM  03941621  SRESRZ  ALVAREZ EVELIN DE "/>
    <s v="VENTAS DEL 26/04/2012"/>
  </r>
  <r>
    <x v="1"/>
    <n v="112101"/>
    <s v="P"/>
    <s v="CONTADO"/>
    <x v="20"/>
    <x v="1"/>
    <n v="0"/>
    <n v="3942614"/>
    <s v="SRE"/>
    <s v="TJA"/>
    <m/>
    <m/>
    <m/>
    <s v="KOLLE MAURICIO"/>
    <n v="530"/>
    <n v="0"/>
    <s v="CS"/>
    <m/>
    <m/>
    <s v="TM  03942614  SRETJA  KOLLE MAURICIO "/>
    <s v="VENTAS DEL 26/04/2012"/>
  </r>
  <r>
    <x v="1"/>
    <n v="112101"/>
    <s v="P"/>
    <s v="CONTADO"/>
    <x v="20"/>
    <x v="1"/>
    <n v="0"/>
    <n v="3942646"/>
    <s v="SRZ"/>
    <s v="SRE"/>
    <m/>
    <m/>
    <m/>
    <s v="LLANOS SOLEDAD"/>
    <n v="351"/>
    <n v="0"/>
    <s v="CS"/>
    <m/>
    <m/>
    <s v="TM  03942646  SRZSRE  LLANOS SOLEDAD "/>
    <s v="VENTAS DEL 26/04/2012"/>
  </r>
  <r>
    <x v="1"/>
    <n v="112101"/>
    <s v="P"/>
    <s v="CONTADO"/>
    <x v="20"/>
    <x v="1"/>
    <n v="0"/>
    <n v="3943167"/>
    <s v="SRE"/>
    <s v="SRZ"/>
    <m/>
    <m/>
    <m/>
    <s v="LLANOS SOLEDAD"/>
    <n v="351"/>
    <n v="0"/>
    <s v="CS"/>
    <m/>
    <m/>
    <s v="TM  03943167  SRESRZ  LLANOS SOLEDAD "/>
    <s v="VENTAS DEL 26/04/2012"/>
  </r>
  <r>
    <x v="2"/>
    <n v="112101"/>
    <s v="P"/>
    <s v="CONTADO"/>
    <x v="20"/>
    <x v="2"/>
    <n v="702"/>
    <n v="4500882470"/>
    <s v="SRE"/>
    <s v="SRZ"/>
    <m/>
    <m/>
    <m/>
    <s v="MACHICADO FREDDY"/>
    <n v="578"/>
    <n v="0"/>
    <s v="CS"/>
    <m/>
    <m/>
    <s v="A4  7024500882470  SRESRZ  MACHICADO FREDDY "/>
    <s v="VENTAS DEL 26/04/2012"/>
  </r>
  <r>
    <x v="2"/>
    <n v="112101"/>
    <s v="C"/>
    <s v="ALVAREZ CARLA"/>
    <x v="21"/>
    <x v="2"/>
    <n v="702"/>
    <n v="4500883692"/>
    <s v="SRE"/>
    <s v="SRZ"/>
    <m/>
    <m/>
    <m/>
    <s v="UGARTE EDGAR"/>
    <n v="350"/>
    <n v="0"/>
    <s v="CS"/>
    <m/>
    <m/>
    <s v="A4  7024500883692  SRESRZ  UGARTE EDGAR "/>
    <s v="VENTAS DEL 27/04/2012"/>
  </r>
  <r>
    <x v="1"/>
    <n v="112101"/>
    <s v="C"/>
    <s v="CABALLERO BARRON ALBERTO"/>
    <x v="21"/>
    <x v="1"/>
    <n v="0"/>
    <n v="3945269"/>
    <s v="SRE"/>
    <s v="SRZ"/>
    <m/>
    <m/>
    <m/>
    <s v="CABALLERO RODRIGO"/>
    <n v="351"/>
    <n v="0"/>
    <s v="BR"/>
    <m/>
    <m/>
    <s v="TM  03945269  SRESRZ  CABALLERO RODRIGO "/>
    <s v="VENTAS DEL 27/04/2012"/>
  </r>
  <r>
    <x v="1"/>
    <n v="112101"/>
    <s v="C"/>
    <s v="CABALLERO BARRON ALBERTO"/>
    <x v="21"/>
    <x v="1"/>
    <n v="0"/>
    <n v="3945270"/>
    <s v="SRZ"/>
    <s v="SRE"/>
    <m/>
    <m/>
    <m/>
    <s v="CABALLERO RODRIGO"/>
    <n v="351"/>
    <n v="0"/>
    <s v="BR"/>
    <m/>
    <m/>
    <s v="TM  03945270  SRZSRE  CABALLERO RODRIGO "/>
    <s v="VENTAS DEL 27/04/2012"/>
  </r>
  <r>
    <x v="1"/>
    <n v="112101"/>
    <s v="C"/>
    <s v="CONSTRUCTORA CRUCEÑA"/>
    <x v="21"/>
    <x v="1"/>
    <n v="0"/>
    <n v="3946970"/>
    <s v="SRE"/>
    <s v="TJA"/>
    <m/>
    <m/>
    <m/>
    <s v="VELIZ LEONARDO"/>
    <n v="477"/>
    <n v="0"/>
    <s v="RH"/>
    <m/>
    <m/>
    <s v="TM  03946970  SRETJA  VELIZ LEONARDO "/>
    <s v="VENTAS DEL 27/04/2012"/>
  </r>
  <r>
    <x v="1"/>
    <n v="112101"/>
    <s v="C"/>
    <s v="CONSTRUCTORA CRUCEÑA"/>
    <x v="21"/>
    <x v="1"/>
    <n v="0"/>
    <n v="3946971"/>
    <s v="TJA"/>
    <s v="SRE"/>
    <m/>
    <m/>
    <m/>
    <s v="VELIZ LEONARDO"/>
    <n v="477"/>
    <n v="0"/>
    <s v="RH"/>
    <m/>
    <m/>
    <s v="TM  03946971  TJASRE  VELIZ LEONARDO "/>
    <s v="VENTAS DEL 27/04/2012"/>
  </r>
  <r>
    <x v="1"/>
    <n v="112101"/>
    <s v="C"/>
    <s v="FACULTAD DE TECNOLOGIA"/>
    <x v="21"/>
    <x v="1"/>
    <n v="0"/>
    <n v="3947232"/>
    <s v="SRE"/>
    <s v="CBB"/>
    <s v="LPB"/>
    <m/>
    <m/>
    <s v="GUMUCIO DEL VILLAR RICARDO"/>
    <n v="450"/>
    <n v="0"/>
    <s v="BR"/>
    <m/>
    <m/>
    <s v="TM  03947232  SRECBBLPB  GUMUCIO DEL VILLAR RICARDO "/>
    <s v="VENTAS DEL 27/04/2012"/>
  </r>
  <r>
    <x v="1"/>
    <n v="112101"/>
    <s v="C"/>
    <s v="FACULTAD DE TECNOLOGIA"/>
    <x v="21"/>
    <x v="1"/>
    <n v="0"/>
    <n v="3947234"/>
    <s v="SRE"/>
    <s v="CBB"/>
    <s v="LPB"/>
    <m/>
    <m/>
    <s v="TALA EDWIN"/>
    <n v="450"/>
    <n v="0"/>
    <s v="BR"/>
    <m/>
    <m/>
    <s v="TM  03947234  SRECBBLPB  TALA EDWIN "/>
    <s v="VENTAS DEL 27/04/2012"/>
  </r>
  <r>
    <x v="1"/>
    <n v="112101"/>
    <s v="C"/>
    <s v="FACULTAD DE TECNOLOGIA"/>
    <x v="21"/>
    <x v="1"/>
    <n v="0"/>
    <n v="3947236"/>
    <s v="LPB"/>
    <s v="SRE"/>
    <m/>
    <m/>
    <m/>
    <s v="GUMUCIO DEL VILLAR RICARDO"/>
    <n v="450"/>
    <n v="0"/>
    <s v="BR"/>
    <m/>
    <m/>
    <s v="TM  03947236  LPBSRE  GUMUCIO DEL VILLAR RICARDO "/>
    <s v="VENTAS DEL 27/04/2012"/>
  </r>
  <r>
    <x v="1"/>
    <n v="112101"/>
    <s v="C"/>
    <s v="FACULTAD DE TECNOLOGIA"/>
    <x v="21"/>
    <x v="1"/>
    <n v="0"/>
    <n v="3947237"/>
    <s v="LPB"/>
    <s v="SRE"/>
    <m/>
    <m/>
    <m/>
    <s v="TALA EDWIN"/>
    <n v="450"/>
    <n v="0"/>
    <s v="BR"/>
    <m/>
    <m/>
    <s v="TM  03947237  LPBSRE  TALA EDWIN "/>
    <s v="VENTAS DEL 27/04/2012"/>
  </r>
  <r>
    <x v="3"/>
    <n v="112101"/>
    <s v="C"/>
    <s v="INRA"/>
    <x v="21"/>
    <x v="3"/>
    <n v="930"/>
    <n v="5079327614"/>
    <s v="LP"/>
    <s v="CBB"/>
    <s v="SRE"/>
    <m/>
    <m/>
    <s v="AGUILAR TERESA"/>
    <n v="554"/>
    <n v="0"/>
    <m/>
    <m/>
    <m/>
    <s v="OB  9305079327614  LPCBBSRE  AGUILAR TERESA "/>
    <s v="VENTAS DEL 27/04/2012"/>
  </r>
  <r>
    <x v="3"/>
    <n v="112101"/>
    <s v="C"/>
    <s v="INRA"/>
    <x v="21"/>
    <x v="3"/>
    <n v="930"/>
    <n v="5079327615"/>
    <s v="LPB"/>
    <s v="CBB"/>
    <s v="SRE"/>
    <m/>
    <m/>
    <s v="VIDAURRE MARIO"/>
    <n v="554"/>
    <n v="0"/>
    <m/>
    <m/>
    <m/>
    <s v="OB  9305079327615  LPBCBBSRE  VIDAURRE MARIO "/>
    <s v="VENTAS DEL 27/04/2012"/>
  </r>
  <r>
    <x v="2"/>
    <n v="112101"/>
    <s v="C"/>
    <s v="INSIDE"/>
    <x v="21"/>
    <x v="2"/>
    <n v="702"/>
    <n v="4500883104"/>
    <s v="SRE"/>
    <s v="SRZ"/>
    <m/>
    <m/>
    <m/>
    <s v="BUDZIK HELGA"/>
    <n v="578"/>
    <n v="0"/>
    <s v="CS"/>
    <m/>
    <m/>
    <s v="A4  7024500883104  SRESRZ  BUDZIK HELGA "/>
    <s v="VENTAS DEL 27/04/2012"/>
  </r>
  <r>
    <x v="2"/>
    <n v="112101"/>
    <s v="C"/>
    <s v="INSIDE"/>
    <x v="21"/>
    <x v="2"/>
    <n v="702"/>
    <n v="4500883105"/>
    <s v="SRE"/>
    <s v="SRZ"/>
    <m/>
    <m/>
    <m/>
    <s v="BUDZIK WOLFGANG"/>
    <n v="578"/>
    <n v="0"/>
    <s v="CS"/>
    <m/>
    <m/>
    <s v="A4  7024500883105  SRESRZ  BUDZIK WOLFGANG "/>
    <s v="VENTAS DEL 27/04/2012"/>
  </r>
  <r>
    <x v="1"/>
    <n v="112101"/>
    <s v="C"/>
    <s v="MADI TOURS"/>
    <x v="21"/>
    <x v="1"/>
    <n v="0"/>
    <n v="3935268"/>
    <s v="SRZ"/>
    <s v="SRE"/>
    <m/>
    <m/>
    <m/>
    <s v="PAEZ VERENA"/>
    <n v="390"/>
    <n v="0"/>
    <s v="BR"/>
    <m/>
    <m/>
    <s v="TM  03935268  SRZSRE  PAEZ VERENA "/>
    <s v="VENTAS DEL 27/04/2012"/>
  </r>
  <r>
    <x v="1"/>
    <n v="112101"/>
    <s v="C"/>
    <s v="MARQUEZ MENDOZA BEIMAR NELSON"/>
    <x v="21"/>
    <x v="1"/>
    <n v="0"/>
    <n v="3945606"/>
    <s v="SRZ"/>
    <s v="SRE"/>
    <m/>
    <m/>
    <m/>
    <s v="MARQUEZ BEIMAR"/>
    <n v="390"/>
    <n v="0"/>
    <s v="BR"/>
    <m/>
    <m/>
    <s v="TM  03945606  SRZSRE  MARQUEZ BEIMAR "/>
    <s v="VENTAS DEL 27/04/2012"/>
  </r>
  <r>
    <x v="1"/>
    <n v="112101"/>
    <s v="C"/>
    <s v="MERCADO ARMAZA CINTHIA PATRICIA"/>
    <x v="21"/>
    <x v="1"/>
    <n v="0"/>
    <n v="3938318"/>
    <s v="LPB"/>
    <s v="VVI"/>
    <m/>
    <m/>
    <m/>
    <s v="MERCADO CINTHIA"/>
    <n v="699"/>
    <n v="0"/>
    <s v="BR"/>
    <m/>
    <m/>
    <s v="TM  03938318  LPBVVI  MERCADO CINTHIA "/>
    <s v="VENTAS DEL 27/04/2012"/>
  </r>
  <r>
    <x v="1"/>
    <n v="112101"/>
    <s v="C"/>
    <s v="MOJICA PAZ LUIS ALBERTO"/>
    <x v="21"/>
    <x v="1"/>
    <n v="0"/>
    <n v="3945909"/>
    <s v="SRZ"/>
    <s v="SRE"/>
    <m/>
    <m/>
    <m/>
    <s v="PATIÑO FANNY"/>
    <n v="390"/>
    <n v="0"/>
    <s v="CS"/>
    <m/>
    <m/>
    <s v="TM  03945909  SRZSRE  PATIÑO FANNY "/>
    <s v="VENTAS DEL 27/04/2012"/>
  </r>
  <r>
    <x v="2"/>
    <n v="112101"/>
    <s v="C"/>
    <s v="MOJICA PAZ LUIS ALBERTO"/>
    <x v="21"/>
    <x v="2"/>
    <n v="702"/>
    <n v="4500883194"/>
    <s v="SRE"/>
    <s v="SRZ"/>
    <m/>
    <m/>
    <m/>
    <s v="PATIÑO FANNY"/>
    <n v="350"/>
    <n v="0"/>
    <s v="CS"/>
    <m/>
    <m/>
    <s v="A4  7024500883194  SRESRZ  PATIÑO FANNY "/>
    <s v="VENTAS DEL 27/04/2012"/>
  </r>
  <r>
    <x v="3"/>
    <n v="112101"/>
    <s v="C"/>
    <s v="MOJICA PAZ LUIS ALBERTO"/>
    <x v="21"/>
    <x v="3"/>
    <n v="930"/>
    <n v="5079327612"/>
    <s v="SRE"/>
    <s v="CBB"/>
    <s v="LPB"/>
    <m/>
    <m/>
    <s v="GARCIA TELMO"/>
    <n v="485"/>
    <n v="0"/>
    <s v="CS"/>
    <m/>
    <m/>
    <s v="OB  9305079327612  SRECBBLPB  GARCIA TELMO "/>
    <s v="VENTAS DEL 27/04/2012"/>
  </r>
  <r>
    <x v="3"/>
    <n v="112101"/>
    <s v="C"/>
    <s v="MOJICA PAZ LUIS ALBERTO"/>
    <x v="21"/>
    <x v="3"/>
    <n v="930"/>
    <n v="5079327613"/>
    <s v="CBB"/>
    <s v="SRE"/>
    <m/>
    <m/>
    <m/>
    <s v="GARCIA TELMO"/>
    <n v="287"/>
    <n v="0"/>
    <s v="CS"/>
    <m/>
    <m/>
    <s v="OB  9305079327613  CBBSRE  GARCIA TELMO "/>
    <s v="VENTAS DEL 27/04/2012"/>
  </r>
  <r>
    <x v="3"/>
    <n v="112101"/>
    <s v="C"/>
    <s v="MOJICA PAZ LUIS ALBERTO"/>
    <x v="21"/>
    <x v="3"/>
    <n v="930"/>
    <n v="5079327617"/>
    <s v="SRE"/>
    <s v="CBB"/>
    <s v="LPB"/>
    <m/>
    <m/>
    <s v="LEBUY CLAUDIA"/>
    <n v="485"/>
    <n v="0"/>
    <s v="CS"/>
    <m/>
    <m/>
    <s v="OB  9305079327617  SRECBBLPB  LEBUY CLAUDIA "/>
    <s v="VENTAS DEL 27/04/2012"/>
  </r>
  <r>
    <x v="3"/>
    <n v="112101"/>
    <s v="C"/>
    <s v="MOJICA PAZ LUIS ALBERTO"/>
    <x v="21"/>
    <x v="3"/>
    <n v="930"/>
    <n v="5079327618"/>
    <s v="SRE"/>
    <s v="CBB"/>
    <s v="LPB"/>
    <m/>
    <m/>
    <s v="LOPEZ PEDRO"/>
    <n v="485"/>
    <n v="0"/>
    <s v="CS"/>
    <m/>
    <m/>
    <s v="OB  9305079327618  SRECBBLPB  LOPEZ PEDRO "/>
    <s v="VENTAS DEL 27/04/2012"/>
  </r>
  <r>
    <x v="3"/>
    <n v="112101"/>
    <s v="C"/>
    <s v="MOJICA PAZ LUIS ALBERTO"/>
    <x v="21"/>
    <x v="3"/>
    <n v="930"/>
    <n v="5079327619"/>
    <s v="LPB"/>
    <s v="VVI"/>
    <m/>
    <m/>
    <m/>
    <s v="LEBUY CLAUDIA"/>
    <n v="620"/>
    <n v="0"/>
    <s v="CS"/>
    <m/>
    <m/>
    <s v="OB  9305079327619  LPBVVI  LEBUY CLAUDIA "/>
    <s v="VENTAS DEL 27/04/2012"/>
  </r>
  <r>
    <x v="3"/>
    <n v="112101"/>
    <s v="C"/>
    <s v="MOJICA PAZ LUIS ALBERTO"/>
    <x v="21"/>
    <x v="3"/>
    <n v="930"/>
    <n v="5079327620"/>
    <s v="LPB"/>
    <s v="VVI"/>
    <m/>
    <m/>
    <m/>
    <s v="LOPEZ PEDRO"/>
    <n v="620"/>
    <n v="0"/>
    <s v="CS"/>
    <m/>
    <m/>
    <s v="OB  9305079327620  LPBVVI  LOPEZ PEDRO "/>
    <s v="VENTAS DEL 27/04/2012"/>
  </r>
  <r>
    <x v="3"/>
    <n v="112101"/>
    <s v="C"/>
    <s v="PINTO VALVERDE JUAN PABLO"/>
    <x v="21"/>
    <x v="3"/>
    <n v="930"/>
    <n v="5079327621"/>
    <s v="VVI"/>
    <s v="SRE"/>
    <m/>
    <m/>
    <m/>
    <s v="VALVERDE TERESA"/>
    <n v="269"/>
    <n v="0"/>
    <s v="CS"/>
    <m/>
    <m/>
    <s v="OB  9305079327621  VVISRE  VALVERDE TERESA "/>
    <s v="VENTAS DEL 27/04/2012"/>
  </r>
  <r>
    <x v="1"/>
    <n v="112101"/>
    <s v="C"/>
    <s v="SOLARSA TOURS"/>
    <x v="21"/>
    <x v="1"/>
    <n v="0"/>
    <n v="3945402"/>
    <s v="SRE"/>
    <s v="CBB"/>
    <m/>
    <m/>
    <m/>
    <s v="CABALLERO LILIAN"/>
    <n v="198"/>
    <n v="0"/>
    <s v="CS"/>
    <m/>
    <m/>
    <s v="TM  03945402  SRECBB  CABALLERO LILIAN "/>
    <s v="VENTAS DEL 27/04/2012"/>
  </r>
  <r>
    <x v="1"/>
    <n v="112101"/>
    <s v="C"/>
    <s v="SOLARSA TOURS"/>
    <x v="21"/>
    <x v="1"/>
    <n v="0"/>
    <n v="3945403"/>
    <s v="SRE"/>
    <s v="CBB"/>
    <m/>
    <m/>
    <m/>
    <s v="SORIA ROCIO"/>
    <n v="297"/>
    <n v="0"/>
    <s v="CS"/>
    <m/>
    <m/>
    <s v="TM  03945403  SRECBB  SORIA ROCIO "/>
    <s v="VENTAS DEL 27/04/2012"/>
  </r>
  <r>
    <x v="1"/>
    <n v="112101"/>
    <s v="C"/>
    <s v="SOLARSA TOURS"/>
    <x v="21"/>
    <x v="1"/>
    <n v="0"/>
    <n v="3945404"/>
    <s v="CBB"/>
    <s v="SRE"/>
    <m/>
    <m/>
    <m/>
    <s v="CABALLERO LILIAN"/>
    <n v="198"/>
    <n v="0"/>
    <s v="CS"/>
    <m/>
    <m/>
    <s v="TM  03945404  CBBSRE  CABALLERO LILIAN "/>
    <s v="VENTAS DEL 27/04/2012"/>
  </r>
  <r>
    <x v="1"/>
    <n v="112101"/>
    <s v="C"/>
    <s v="SOLARSA TOURS"/>
    <x v="21"/>
    <x v="1"/>
    <n v="0"/>
    <n v="3945405"/>
    <s v="CBB"/>
    <s v="SRE"/>
    <m/>
    <m/>
    <m/>
    <s v="SORIA ROCIO"/>
    <n v="297"/>
    <n v="0"/>
    <s v="CS"/>
    <m/>
    <m/>
    <s v="TM  03945405  CBBSRE  SORIA ROCIO "/>
    <s v="VENTAS DEL 27/04/2012"/>
  </r>
  <r>
    <x v="2"/>
    <n v="112101"/>
    <s v="C"/>
    <s v="SOMBREROS SUCRE 2006"/>
    <x v="21"/>
    <x v="2"/>
    <n v="702"/>
    <n v="4500883728"/>
    <s v="SRZ"/>
    <s v="SRE"/>
    <m/>
    <m/>
    <m/>
    <s v="CHURRUARRIN JORGE"/>
    <n v="450"/>
    <n v="0"/>
    <s v="CS"/>
    <m/>
    <m/>
    <s v="A4  7024500883728  SRZSRE  CHURRUARRIN JORGE "/>
    <s v="VENTAS DEL 27/04/2012"/>
  </r>
  <r>
    <x v="2"/>
    <n v="112101"/>
    <s v="C"/>
    <s v="SOMBREROS SUCRE 2006"/>
    <x v="21"/>
    <x v="2"/>
    <n v="702"/>
    <n v="4500883729"/>
    <s v="SRZ"/>
    <s v="SRE"/>
    <m/>
    <m/>
    <m/>
    <s v="ZURITA CLAUDIO"/>
    <n v="450"/>
    <n v="0"/>
    <s v="CS"/>
    <m/>
    <m/>
    <s v="A4  7024500883729  SRZSRE  ZURITA CLAUDIO "/>
    <s v="VENTAS DEL 27/04/2012"/>
  </r>
  <r>
    <x v="4"/>
    <n v="112201"/>
    <s v="C"/>
    <s v="SOMBREROS SUCRE 2006"/>
    <x v="21"/>
    <x v="4"/>
    <n v="692"/>
    <n v="9556226908"/>
    <s v="EZE"/>
    <s v="ASU"/>
    <s v="VVI"/>
    <m/>
    <m/>
    <s v="CHURRUARRIN JORGE"/>
    <n v="1589.316"/>
    <n v="228.35"/>
    <s v="CS"/>
    <m/>
    <m/>
    <s v="PZ  6929556226908  EZEASUVVI  CHURRUARRIN JORGE $us 228.35"/>
    <s v="VENTAS DEL 27/04/2012"/>
  </r>
  <r>
    <x v="4"/>
    <n v="112201"/>
    <s v="C"/>
    <s v="SOMBREROS SUCRE 2006"/>
    <x v="21"/>
    <x v="4"/>
    <n v="692"/>
    <n v="9556226909"/>
    <s v="EZE"/>
    <s v="ASU"/>
    <s v="VVI"/>
    <m/>
    <m/>
    <s v="ZURITA CLAUDIO"/>
    <n v="1589.316"/>
    <n v="228.35"/>
    <s v="CS"/>
    <m/>
    <m/>
    <s v="PZ  6929556226909  EZEASUVVI  ZURITA CLAUDIO $us 228.35"/>
    <s v="VENTAS DEL 27/04/2012"/>
  </r>
  <r>
    <x v="1"/>
    <n v="112101"/>
    <s v="C"/>
    <s v="SORIANO MELGARES ISMAEL"/>
    <x v="21"/>
    <x v="1"/>
    <n v="0"/>
    <n v="3934796"/>
    <s v="SRE"/>
    <s v="SRZ"/>
    <m/>
    <m/>
    <m/>
    <s v="SORIANO ISMAEL"/>
    <n v="390"/>
    <n v="0"/>
    <s v="CS"/>
    <m/>
    <m/>
    <s v="TM  03934796  SRESRZ  SORIANO ISMAEL "/>
    <s v="VENTAS DEL 27/04/2012"/>
  </r>
  <r>
    <x v="1"/>
    <n v="112101"/>
    <s v="C"/>
    <s v="VARIOS (CUENTA TRANSITORIA)"/>
    <x v="21"/>
    <x v="1"/>
    <n v="0"/>
    <n v="3945248"/>
    <s v="SRE"/>
    <s v="SRZ"/>
    <m/>
    <m/>
    <m/>
    <s v="TORREZ AMADO GUILLERMO"/>
    <n v="351"/>
    <n v="0"/>
    <s v="BR"/>
    <m/>
    <m/>
    <s v="TM  03945248  SRESRZ  TORREZ AMADO GUILLERMO "/>
    <s v="VENTAS DEL 27/04/2012"/>
  </r>
  <r>
    <x v="1"/>
    <n v="112101"/>
    <s v="C"/>
    <s v="VARIOS (CUENTA TRANSITORIA)"/>
    <x v="21"/>
    <x v="1"/>
    <n v="0"/>
    <n v="3945638"/>
    <s v="SRZ"/>
    <s v="SRE"/>
    <m/>
    <m/>
    <m/>
    <s v="TORREZ AMADO GUILLERMO"/>
    <n v="351"/>
    <n v="0"/>
    <s v="BR"/>
    <m/>
    <m/>
    <s v="TM  03945638  SRZSRE  TORREZ AMADO GUILLERMO "/>
    <s v="VENTAS DEL 27/04/2012"/>
  </r>
  <r>
    <x v="2"/>
    <n v="112101"/>
    <s v="C"/>
    <s v="VIAJES Y TURISMO SAN MARTIN"/>
    <x v="21"/>
    <x v="2"/>
    <n v="702"/>
    <n v="4500883243"/>
    <s v="SRE"/>
    <s v="SRZ"/>
    <m/>
    <m/>
    <m/>
    <s v="CHUCA SAMUEL"/>
    <n v="578"/>
    <n v="0"/>
    <s v="BR"/>
    <m/>
    <m/>
    <s v="A4  7024500883243  SRESRZ  CHUCA SAMUEL "/>
    <s v="VENTAS DEL 27/04/2012"/>
  </r>
  <r>
    <x v="2"/>
    <n v="112101"/>
    <s v="C"/>
    <s v="VIAJES Y TURISMO SAN MARTIN"/>
    <x v="21"/>
    <x v="2"/>
    <n v="702"/>
    <n v="4500883244"/>
    <s v="SRE"/>
    <s v="SRZ"/>
    <m/>
    <m/>
    <m/>
    <s v="JORDAN JOSE"/>
    <n v="578"/>
    <n v="0"/>
    <s v="BR"/>
    <m/>
    <m/>
    <s v="A4  7024500883244  SRESRZ  JORDAN JOSE "/>
    <s v="VENTAS DEL 27/04/2012"/>
  </r>
  <r>
    <x v="2"/>
    <n v="112101"/>
    <s v="C"/>
    <s v="VIAJES Y TURISMO SAN MARTIN"/>
    <x v="21"/>
    <x v="2"/>
    <n v="702"/>
    <n v="4500883245"/>
    <s v="SRE"/>
    <s v="SRZ"/>
    <m/>
    <m/>
    <m/>
    <s v="SAAVEDRA EDWARD"/>
    <n v="578"/>
    <n v="0"/>
    <s v="BR"/>
    <m/>
    <m/>
    <s v="A4  7024500883245  SRESRZ  SAAVEDRA EDWARD "/>
    <s v="VENTAS DEL 27/04/2012"/>
  </r>
  <r>
    <x v="9"/>
    <n v="112101"/>
    <s v="C"/>
    <s v="XIMENITAS TOURS"/>
    <x v="21"/>
    <x v="9"/>
    <n v="57"/>
    <n v="955622905"/>
    <s v="AMS"/>
    <s v="LIM"/>
    <s v="VVI"/>
    <m/>
    <m/>
    <s v="COMEXION"/>
    <n v="0"/>
    <n v="0"/>
    <m/>
    <m/>
    <m/>
    <s v="AF  57955622905  AMSLIMVVI  COMEXION "/>
    <s v="VENTAS DEL 27/04/2012"/>
  </r>
  <r>
    <x v="2"/>
    <n v="112101"/>
    <s v="C"/>
    <s v="XIMENITAS TOURS"/>
    <x v="21"/>
    <x v="2"/>
    <n v="702"/>
    <n v="4500883568"/>
    <s v="SRE"/>
    <s v="SRZ"/>
    <m/>
    <m/>
    <m/>
    <s v="CARVALLO CARLOS"/>
    <n v="450"/>
    <n v="0"/>
    <m/>
    <m/>
    <m/>
    <s v="A4  7024500883568  SRESRZ  CARVALLO CARLOS "/>
    <s v="VENTAS DEL 27/04/2012"/>
  </r>
  <r>
    <x v="2"/>
    <n v="112101"/>
    <s v="C"/>
    <s v="XIMENITAS TOURS"/>
    <x v="21"/>
    <x v="2"/>
    <n v="702"/>
    <n v="4500883569"/>
    <s v="SRE"/>
    <s v="SRZ"/>
    <m/>
    <m/>
    <m/>
    <s v="LOPEZ MARIA DEL CARMEN"/>
    <n v="450"/>
    <n v="0"/>
    <s v="CS"/>
    <m/>
    <m/>
    <s v="A4  7024500883569  SRESRZ  LOPEZ MARIA DEL CARMEN "/>
    <s v="VENTAS DEL 27/04/2012"/>
  </r>
  <r>
    <x v="2"/>
    <n v="112101"/>
    <s v="C"/>
    <s v="XIMENITAS TOURS"/>
    <x v="21"/>
    <x v="2"/>
    <n v="702"/>
    <n v="4500883570"/>
    <s v="SRE"/>
    <s v="SRZ"/>
    <m/>
    <m/>
    <m/>
    <s v="TORT JUAN JOSE"/>
    <n v="450"/>
    <n v="0"/>
    <s v="CS"/>
    <m/>
    <m/>
    <s v="A4  7024500883570  SRESRZ  TORT JUAN JOSE "/>
    <s v="VENTAS DEL 27/04/2012"/>
  </r>
  <r>
    <x v="2"/>
    <n v="112101"/>
    <s v="C"/>
    <s v="XIMENITAS TOURS"/>
    <x v="21"/>
    <x v="2"/>
    <n v="702"/>
    <n v="4500883571"/>
    <s v="SRE"/>
    <s v="SRZ"/>
    <m/>
    <m/>
    <m/>
    <s v="TORT MARIA ISABEL"/>
    <n v="450"/>
    <n v="0"/>
    <s v="CS"/>
    <m/>
    <m/>
    <s v="A4  7024500883571  SRESRZ  TORT MARIA ISABEL "/>
    <s v="VENTAS DEL 27/04/2012"/>
  </r>
  <r>
    <x v="9"/>
    <n v="112201"/>
    <s v="C"/>
    <s v="XIMENITAS TOURS"/>
    <x v="21"/>
    <x v="9"/>
    <n v="57"/>
    <n v="9556226900"/>
    <s v="VVI"/>
    <s v="LIM"/>
    <s v="AMS"/>
    <s v="DUB"/>
    <s v="AMS"/>
    <s v="BOBARIN LUIS FERNANDO"/>
    <n v="12599.688"/>
    <n v="1810.3"/>
    <s v="BR"/>
    <m/>
    <m/>
    <s v="AF  579556226900  VVILIMAMSDUBAMS  BOBARIN LUIS FERNANDO $us 1810.3"/>
    <s v="VENTAS DEL 27/04/2012"/>
  </r>
  <r>
    <x v="9"/>
    <n v="112101"/>
    <s v="C"/>
    <s v="XIMENITAS TOURS"/>
    <x v="21"/>
    <x v="9"/>
    <n v="57"/>
    <n v="9556226901"/>
    <s v="AMS"/>
    <s v="LIM"/>
    <s v="VVI"/>
    <m/>
    <m/>
    <s v="CONEXION"/>
    <n v="0"/>
    <n v="0"/>
    <s v="BR"/>
    <m/>
    <m/>
    <s v="AF  579556226901  AMSLIMVVI  CONEXION "/>
    <s v="VENTAS DEL 27/04/2012"/>
  </r>
  <r>
    <x v="9"/>
    <n v="112201"/>
    <s v="C"/>
    <s v="XIMENITAS TOURS"/>
    <x v="21"/>
    <x v="9"/>
    <n v="57"/>
    <n v="9556226902"/>
    <s v="VVI"/>
    <s v="LIM"/>
    <s v="AMS"/>
    <s v="DUB"/>
    <s v="AMS"/>
    <s v="SANCHEZ PERALTA CRISBEL JHINE"/>
    <n v="12599.688"/>
    <n v="1810.3"/>
    <s v="BR"/>
    <m/>
    <m/>
    <s v="AF  579556226902  VVILIMAMSDUBAMS  SANCHEZ PERALTA CRISBEL JHINE $us 1810.3"/>
    <s v="VENTAS DEL 27/04/2012"/>
  </r>
  <r>
    <x v="9"/>
    <n v="112101"/>
    <s v="C"/>
    <s v="XIMENITAS TOURS"/>
    <x v="21"/>
    <x v="9"/>
    <n v="57"/>
    <n v="9556226903"/>
    <s v="AMS"/>
    <s v="LIM"/>
    <s v="VVI"/>
    <m/>
    <m/>
    <s v="CONEXION"/>
    <n v="0"/>
    <n v="0"/>
    <m/>
    <m/>
    <m/>
    <s v="AF  579556226903  AMSLIMVVI  CONEXION "/>
    <s v="VENTAS DEL 27/04/2012"/>
  </r>
  <r>
    <x v="9"/>
    <n v="112201"/>
    <s v="C"/>
    <s v="XIMENITAS TOURS"/>
    <x v="21"/>
    <x v="9"/>
    <n v="57"/>
    <n v="9556226904"/>
    <s v="VVI"/>
    <s v="LIM"/>
    <s v="AMS"/>
    <s v="DUB"/>
    <s v="AMS"/>
    <s v="BOBARIN SANCHEZ CRISTOPHE"/>
    <n v="872.08799999999997"/>
    <n v="125.3"/>
    <s v="BR"/>
    <m/>
    <m/>
    <s v="AF  579556226904  VVILIMAMSDUBAMS  BOBARIN SANCHEZ CRISTOPHE $us 125.3"/>
    <s v="VENTAS DEL 27/04/2012"/>
  </r>
  <r>
    <x v="15"/>
    <n v="112201"/>
    <s v="C"/>
    <s v="XIMENITAS TOURS"/>
    <x v="21"/>
    <x v="15"/>
    <n v="55"/>
    <n v="9556226906"/>
    <s v="GRU"/>
    <s v="FCO"/>
    <s v="BRU"/>
    <s v="FCO"/>
    <s v="GRU"/>
    <s v="PEREIRA OSCAR"/>
    <n v="8130.6720000000005"/>
    <n v="1168.2"/>
    <s v="BR"/>
    <m/>
    <m/>
    <s v="AZ  559556226906  GRUFCOBRUFCOGRU  PEREIRA OSCAR $us 1168.2"/>
    <s v="VENTAS DEL 27/04/2012"/>
  </r>
  <r>
    <x v="15"/>
    <n v="112201"/>
    <s v="C"/>
    <s v="XIMENITAS TOURS"/>
    <x v="21"/>
    <x v="15"/>
    <n v="55"/>
    <n v="9556226907"/>
    <s v="GRU"/>
    <s v="FCO"/>
    <s v="BRU"/>
    <s v="FCO"/>
    <s v="GRU"/>
    <s v="VALLEE FRANCOISE"/>
    <n v="8130.6720000000005"/>
    <n v="1168.2"/>
    <s v="BR"/>
    <m/>
    <m/>
    <s v="AZ  559556226907  GRUFCOBRUFCOGRU  VALLEE FRANCOISE $us 1168.2"/>
    <s v="VENTAS DEL 27/04/2012"/>
  </r>
  <r>
    <x v="1"/>
    <n v="112101"/>
    <s v="P"/>
    <s v="CONTADO"/>
    <x v="21"/>
    <x v="1"/>
    <n v="0"/>
    <n v="3946278"/>
    <s v="SRE"/>
    <s v="TJA"/>
    <m/>
    <m/>
    <m/>
    <s v="FARFAN ESPINOZA GUIDO"/>
    <n v="530"/>
    <n v="0"/>
    <s v="RH"/>
    <m/>
    <m/>
    <s v="TM  03946278  SRETJA  FARFAN ESPINOZA GUIDO "/>
    <s v="VENTAS DEL 27/04/2012"/>
  </r>
  <r>
    <x v="1"/>
    <n v="112101"/>
    <s v="P"/>
    <s v="CONTADO"/>
    <x v="21"/>
    <x v="1"/>
    <n v="0"/>
    <n v="3947049"/>
    <s v="SRE"/>
    <s v="TJA"/>
    <m/>
    <m/>
    <m/>
    <s v="AGUILAR JUAN"/>
    <n v="318"/>
    <n v="0"/>
    <s v="CS"/>
    <m/>
    <m/>
    <s v="TM  03947049  SRETJA  AGUILAR JUAN "/>
    <s v="VENTAS DEL 27/04/2012"/>
  </r>
  <r>
    <x v="1"/>
    <n v="112101"/>
    <s v="P"/>
    <s v="CONTADO"/>
    <x v="21"/>
    <x v="1"/>
    <n v="0"/>
    <n v="3947152"/>
    <s v="SRZ"/>
    <s v="SRE"/>
    <m/>
    <m/>
    <m/>
    <s v="CRESPO HECTOR"/>
    <n v="390"/>
    <n v="0"/>
    <s v="CS"/>
    <m/>
    <m/>
    <s v="TM  03947152  SRZSRE  CRESPO HECTOR "/>
    <s v="VENTAS DEL 27/04/2012"/>
  </r>
  <r>
    <x v="3"/>
    <n v="112101"/>
    <s v="P"/>
    <s v="CONTADO"/>
    <x v="21"/>
    <x v="3"/>
    <n v="930"/>
    <n v="5079327616"/>
    <s v="LPB"/>
    <s v="CBB"/>
    <s v="SRE"/>
    <m/>
    <m/>
    <s v="MOLINA AMARVIN"/>
    <n v="554"/>
    <n v="0"/>
    <m/>
    <m/>
    <m/>
    <s v="OB  9305079327616  LPBCBBSRE  MOLINA AMARVIN "/>
    <s v="VENTAS DEL 27/04/2012"/>
  </r>
  <r>
    <x v="1"/>
    <n v="112101"/>
    <s v="C"/>
    <s v="INSIDE"/>
    <x v="22"/>
    <x v="1"/>
    <n v="0"/>
    <n v="3950050"/>
    <s v="SRE"/>
    <s v="SRZ"/>
    <m/>
    <m/>
    <m/>
    <s v="ZAMBRANA PABLO"/>
    <n v="390"/>
    <n v="0"/>
    <s v="CS"/>
    <m/>
    <m/>
    <s v="TM  03950050  SRESRZ  ZAMBRANA PABLO "/>
    <s v="VENTAS DEL 28/04/2012"/>
  </r>
  <r>
    <x v="2"/>
    <n v="112101"/>
    <s v="C"/>
    <s v="INSIDE"/>
    <x v="22"/>
    <x v="2"/>
    <n v="702"/>
    <n v="4500884046"/>
    <s v="SRE"/>
    <s v="SRZ"/>
    <m/>
    <m/>
    <m/>
    <s v="LIMON GRACIELA"/>
    <n v="578"/>
    <n v="0"/>
    <s v="CS"/>
    <m/>
    <m/>
    <s v="A4  7024500884046  SRESRZ  LIMON GRACIELA "/>
    <s v="VENTAS DEL 28/04/2012"/>
  </r>
  <r>
    <x v="2"/>
    <n v="112101"/>
    <s v="C"/>
    <s v="INSIDE"/>
    <x v="22"/>
    <x v="2"/>
    <n v="702"/>
    <n v="4500884047"/>
    <s v="SRE"/>
    <s v="SRZ"/>
    <m/>
    <m/>
    <m/>
    <s v="MURILLO FRANCO"/>
    <n v="58"/>
    <n v="0"/>
    <s v="CS"/>
    <m/>
    <m/>
    <s v="A4  7024500884047  SRESRZ  MURILLO FRANCO "/>
    <s v="VENTAS DEL 28/04/2012"/>
  </r>
  <r>
    <x v="1"/>
    <n v="112101"/>
    <s v="C"/>
    <s v="MADI TOURS"/>
    <x v="22"/>
    <x v="1"/>
    <n v="0"/>
    <n v="3949064"/>
    <s v="LPB"/>
    <s v="VVI"/>
    <m/>
    <m/>
    <m/>
    <s v="LOPEZ ROCIO"/>
    <n v="699"/>
    <n v="0"/>
    <s v="BR"/>
    <m/>
    <m/>
    <s v="TM  03949064  LPBVVI  LOPEZ ROCIO "/>
    <s v="VENTAS DEL 28/04/2012"/>
  </r>
  <r>
    <x v="3"/>
    <n v="112101"/>
    <s v="C"/>
    <s v="MOJICA PAZ LUIS ALBERTO"/>
    <x v="22"/>
    <x v="3"/>
    <n v="930"/>
    <n v="5079327623"/>
    <s v="LPB"/>
    <s v="CBB"/>
    <s v="SRE"/>
    <m/>
    <m/>
    <s v="LEBUY CLAUDIA"/>
    <n v="554"/>
    <n v="0"/>
    <s v="CS"/>
    <m/>
    <m/>
    <s v="OB  9305079327623  LPBCBBSRE  LEBUY CLAUDIA "/>
    <s v="VENTAS DEL 28/04/2012"/>
  </r>
  <r>
    <x v="3"/>
    <n v="112101"/>
    <s v="C"/>
    <s v="MOJICA PAZ LUIS ALBERTO"/>
    <x v="22"/>
    <x v="3"/>
    <n v="930"/>
    <n v="5079327624"/>
    <s v="LPB"/>
    <s v="CBB"/>
    <s v="SRE"/>
    <m/>
    <m/>
    <s v="LOPEZ PEDRO"/>
    <n v="554"/>
    <n v="0"/>
    <s v="CS"/>
    <m/>
    <m/>
    <s v="OB  9305079327624  LPBCBBSRE  LOPEZ PEDRO "/>
    <s v="VENTAS DEL 28/04/2012"/>
  </r>
  <r>
    <x v="2"/>
    <n v="112101"/>
    <s v="C"/>
    <s v="ORGANO JUDICIAL DAF "/>
    <x v="22"/>
    <x v="2"/>
    <n v="702"/>
    <n v="4500883963"/>
    <s v="SRZ"/>
    <s v="SRE"/>
    <m/>
    <m/>
    <m/>
    <s v="VILLAGRA FELIX"/>
    <n v="578"/>
    <n v="0"/>
    <s v="RH"/>
    <m/>
    <m/>
    <s v="A4  7024500883963  SRZSRE  VILLAGRA FELIX "/>
    <s v="VENTAS DEL 28/04/2012"/>
  </r>
  <r>
    <x v="1"/>
    <n v="112101"/>
    <s v="C"/>
    <s v="SALAME CARMEN"/>
    <x v="22"/>
    <x v="1"/>
    <n v="0"/>
    <n v="3949021"/>
    <s v="CBB"/>
    <s v="SRE"/>
    <m/>
    <m/>
    <m/>
    <s v="SALAME CARMEN"/>
    <n v="198"/>
    <n v="0"/>
    <s v="RH"/>
    <m/>
    <m/>
    <s v="TM  03949021  CBBSRE  SALAME CARMEN "/>
    <s v="VENTAS DEL 28/04/2012"/>
  </r>
  <r>
    <x v="4"/>
    <n v="112201"/>
    <s v="C"/>
    <s v="SARAVIA VELIZ WILBER CARLOS"/>
    <x v="22"/>
    <x v="4"/>
    <n v="692"/>
    <n v="9556226912"/>
    <s v="VVI"/>
    <s v="ASU"/>
    <s v="EZE"/>
    <s v="ASU"/>
    <m/>
    <s v="SARAVIA WILBER"/>
    <n v="1821.78"/>
    <n v="261.75"/>
    <s v="CS"/>
    <m/>
    <m/>
    <s v="PZ  6929556226912  VVIASUEZEASU  SARAVIA WILBER $us 261.75"/>
    <s v="VENTAS DEL 28/04/2012"/>
  </r>
  <r>
    <x v="1"/>
    <n v="112101"/>
    <s v="C"/>
    <s v="VALDIVIA OPORTO JUVE EYNER"/>
    <x v="22"/>
    <x v="1"/>
    <n v="0"/>
    <n v="3949931"/>
    <s v="CBB"/>
    <s v="LPB"/>
    <m/>
    <m/>
    <m/>
    <s v="ESCALANTE GIANELLA"/>
    <n v="340"/>
    <n v="0"/>
    <s v="CS"/>
    <m/>
    <m/>
    <s v="TM  03949931  CBBLPB  ESCALANTE GIANELLA "/>
    <s v="VENTAS DEL 28/04/2012"/>
  </r>
  <r>
    <x v="1"/>
    <n v="112101"/>
    <s v="C"/>
    <s v="VALDIVIA OPORTO JUVE EYNER"/>
    <x v="22"/>
    <x v="1"/>
    <n v="0"/>
    <n v="3949932"/>
    <s v="CBB"/>
    <s v="LPB"/>
    <m/>
    <m/>
    <m/>
    <s v="VALDIVIA NICOLE"/>
    <n v="170"/>
    <n v="0"/>
    <s v="CS"/>
    <m/>
    <m/>
    <s v="TM  03949932  CBBLPB  VALDIVIA NICOLE "/>
    <s v="VENTAS DEL 28/04/2012"/>
  </r>
  <r>
    <x v="6"/>
    <n v="112201"/>
    <s v="C"/>
    <s v="VIAJES Y TURISMO SAN MARTIN"/>
    <x v="22"/>
    <x v="6"/>
    <n v="44"/>
    <n v="9556226910"/>
    <s v="VVI"/>
    <s v="EZE"/>
    <s v="MAD"/>
    <m/>
    <m/>
    <s v="CARO CLAUDINA"/>
    <n v="6101.4839999999995"/>
    <n v="876.65"/>
    <s v="BR"/>
    <m/>
    <m/>
    <s v="AR  449556226910  VVIEZEMAD  CARO CLAUDINA $us 876.65"/>
    <s v="VENTAS DEL 28/04/2012"/>
  </r>
  <r>
    <x v="6"/>
    <n v="112201"/>
    <s v="C"/>
    <s v="VIAJES Y TURISMO SAN MARTIN"/>
    <x v="22"/>
    <x v="6"/>
    <n v="44"/>
    <n v="9556226911"/>
    <s v="VVI"/>
    <s v="EZE"/>
    <s v="MAD"/>
    <m/>
    <m/>
    <s v="PALAGUERRA CINTHIA"/>
    <n v="6101.4839999999995"/>
    <n v="876.65"/>
    <s v="BR"/>
    <m/>
    <m/>
    <s v="AR  449556226911  VVIEZEMAD  PALAGUERRA CINTHIA $us 876.65"/>
    <s v="VENTAS DEL 28/04/2012"/>
  </r>
  <r>
    <x v="1"/>
    <n v="112101"/>
    <s v="P"/>
    <s v="CONTADO"/>
    <x v="22"/>
    <x v="1"/>
    <n v="0"/>
    <n v="3949243"/>
    <s v="SRE"/>
    <s v="SRZ"/>
    <m/>
    <m/>
    <m/>
    <s v="AGUILAR KATHERINE"/>
    <n v="390"/>
    <n v="0"/>
    <s v="BR"/>
    <m/>
    <m/>
    <s v="TM  03949243  SRESRZ  AGUILAR KATHERINE "/>
    <s v="VENTAS DEL 28/04/2012"/>
  </r>
  <r>
    <x v="1"/>
    <n v="112101"/>
    <s v="P"/>
    <s v="CONTADO"/>
    <x v="22"/>
    <x v="1"/>
    <n v="0"/>
    <n v="3949244"/>
    <s v="SRE"/>
    <s v="SRZ"/>
    <m/>
    <m/>
    <m/>
    <s v="BULUCA SAMUEL"/>
    <n v="39"/>
    <n v="0"/>
    <s v="BR"/>
    <m/>
    <m/>
    <s v="TM  03949244  SRESRZ  BULUCA SAMUEL "/>
    <s v="VENTAS DEL 28/04/2012"/>
  </r>
  <r>
    <x v="1"/>
    <n v="112101"/>
    <s v="P"/>
    <s v="CONTADO"/>
    <x v="22"/>
    <x v="1"/>
    <n v="0"/>
    <n v="3949349"/>
    <s v="SRE"/>
    <s v="SRZ"/>
    <m/>
    <m/>
    <m/>
    <s v="GARRON YAÑEZ GONAZLO EDUARDO"/>
    <n v="234"/>
    <n v="0"/>
    <s v="RH"/>
    <m/>
    <m/>
    <s v="TM  03949349  SRESRZ  GARRON YAÑEZ GONAZLO EDUARDO "/>
    <s v="VENTAS DEL 28/04/2012"/>
  </r>
  <r>
    <x v="1"/>
    <n v="112101"/>
    <s v="P"/>
    <s v="CONTADO"/>
    <x v="22"/>
    <x v="1"/>
    <n v="0"/>
    <n v="3949350"/>
    <s v="SRE"/>
    <s v="SRZ"/>
    <m/>
    <m/>
    <m/>
    <s v="CAMACHO DE GARRON ROSARIO"/>
    <n v="195"/>
    <n v="0"/>
    <s v="RH"/>
    <m/>
    <m/>
    <s v="TM  03949350  SRESRZ  CAMACHO DE GARRON ROSARIO "/>
    <s v="VENTAS DEL 28/04/2012"/>
  </r>
  <r>
    <x v="3"/>
    <n v="112101"/>
    <s v="P"/>
    <s v="CONTADO"/>
    <x v="22"/>
    <x v="3"/>
    <n v="930"/>
    <n v="5079327622"/>
    <s v="SRE"/>
    <s v="CBB"/>
    <s v="LPB"/>
    <m/>
    <m/>
    <s v="ALBA JAVIER"/>
    <n v="554"/>
    <n v="0"/>
    <m/>
    <m/>
    <m/>
    <s v="OB  9305079327622  SRECBBLPB  ALBA JAVIER "/>
    <s v="VENTAS DEL 28/04/2012"/>
  </r>
  <r>
    <x v="3"/>
    <n v="112101"/>
    <s v="P"/>
    <s v="CONTADO"/>
    <x v="22"/>
    <x v="3"/>
    <n v="930"/>
    <n v="5079327625"/>
    <s v="SRE"/>
    <s v="VVI"/>
    <m/>
    <m/>
    <m/>
    <s v="URIZAR EDMUNDO WILLY"/>
    <n v="391"/>
    <n v="0"/>
    <s v="RH"/>
    <m/>
    <m/>
    <s v="OB  9305079327625  SREVVI  URIZAR EDMUNDO WILLY "/>
    <s v="VENTAS DEL 28/04/2012"/>
  </r>
  <r>
    <x v="8"/>
    <n v="112201"/>
    <s v="P"/>
    <s v="CONTADO"/>
    <x v="22"/>
    <x v="8"/>
    <n v="230"/>
    <n v="9556226913"/>
    <s v="VVI"/>
    <s v="PTY"/>
    <s v="MIA"/>
    <s v="PTY"/>
    <s v="VVI"/>
    <s v="URIZAR EDMUNDO WILLY"/>
    <n v="6996.192"/>
    <n v="1005.2"/>
    <s v="BR"/>
    <m/>
    <m/>
    <s v="CM  2309556226913  VVIPTYMIAPTYVVI  URIZAR EDMUNDO WILLY $us 1005.2"/>
    <s v="VENTAS DEL 28/04/2012"/>
  </r>
  <r>
    <x v="3"/>
    <n v="112101"/>
    <s v="C"/>
    <s v="GAS Y ELECTRICIDAD"/>
    <x v="23"/>
    <x v="3"/>
    <n v="930"/>
    <n v="5079327628"/>
    <s v="LPB"/>
    <s v="TJA"/>
    <s v="LPB"/>
    <m/>
    <m/>
    <s v="NINA RONALD"/>
    <n v="1644"/>
    <n v="0"/>
    <s v="BR"/>
    <m/>
    <m/>
    <s v="OB  9305079327628  LPBTJALPB  NINA RONALD "/>
    <s v="VENTAS DEL 30/04/2012"/>
  </r>
  <r>
    <x v="3"/>
    <n v="112101"/>
    <s v="C"/>
    <s v="GAS Y ELECTRICIDAD"/>
    <x v="23"/>
    <x v="3"/>
    <n v="930"/>
    <n v="5079327629"/>
    <s v="CBB"/>
    <s v="TJA"/>
    <m/>
    <m/>
    <m/>
    <s v="ACEBEY GASTON"/>
    <n v="608"/>
    <n v="0"/>
    <s v="BR"/>
    <m/>
    <m/>
    <s v="OB  9305079327629  CBBTJA  ACEBEY GASTON "/>
    <s v="VENTAS DEL 30/04/2012"/>
  </r>
  <r>
    <x v="3"/>
    <n v="112101"/>
    <s v="C"/>
    <s v="LOPEZ ZARTE KAREN - ZARATE ALFREDO"/>
    <x v="23"/>
    <x v="3"/>
    <n v="930"/>
    <n v="5079327626"/>
    <s v="LPB"/>
    <s v="VVI"/>
    <s v="LPB"/>
    <m/>
    <m/>
    <s v="LOPEZ KAREN"/>
    <n v="1340"/>
    <n v="0"/>
    <s v="VH"/>
    <m/>
    <m/>
    <s v="OB  9305079327626  LPBVVILPB  LOPEZ KAREN "/>
    <s v="VENTAS DEL 30/04/2012"/>
  </r>
  <r>
    <x v="3"/>
    <n v="112101"/>
    <s v="C"/>
    <s v="LOPEZ ZARTE KAREN - ZARATE ALFREDO"/>
    <x v="23"/>
    <x v="3"/>
    <n v="930"/>
    <n v="5079327627"/>
    <s v="LPB"/>
    <s v="VVI"/>
    <s v="LPB"/>
    <m/>
    <m/>
    <s v="ZARATE ALFREDO"/>
    <n v="1340"/>
    <n v="0"/>
    <s v="VH"/>
    <m/>
    <m/>
    <s v="OB  9305079327627  LPBVVILPB  ZARATE ALFREDO "/>
    <s v="VENTAS DEL 30/04/2012"/>
  </r>
  <r>
    <x v="1"/>
    <n v="112101"/>
    <s v="C"/>
    <s v="VARIOS (CUENTA TRANSITORIA)"/>
    <x v="23"/>
    <x v="1"/>
    <n v="0"/>
    <n v="3952946"/>
    <s v="SRZ"/>
    <s v="SRE"/>
    <m/>
    <m/>
    <m/>
    <s v="ZURITA XIMENA"/>
    <n v="351"/>
    <n v="0"/>
    <s v="CS"/>
    <m/>
    <m/>
    <s v="TM  03952946  SRZSRE  ZURITA XIMENA "/>
    <s v="VENTAS DEL 30/04/2012"/>
  </r>
  <r>
    <x v="16"/>
    <m/>
    <m/>
    <m/>
    <x v="24"/>
    <x v="16"/>
    <m/>
    <m/>
    <m/>
    <m/>
    <m/>
    <m/>
    <m/>
    <m/>
    <m/>
    <m/>
    <m/>
    <m/>
    <m/>
    <m/>
    <s v="VENTAS DEL 00/01/1900"/>
  </r>
  <r>
    <x v="16"/>
    <m/>
    <m/>
    <m/>
    <x v="24"/>
    <x v="16"/>
    <m/>
    <m/>
    <m/>
    <m/>
    <m/>
    <m/>
    <m/>
    <m/>
    <m/>
    <m/>
    <m/>
    <m/>
    <m/>
    <m/>
    <s v="VENTAS DEL 00/01/1900"/>
  </r>
  <r>
    <x v="16"/>
    <m/>
    <m/>
    <m/>
    <x v="24"/>
    <x v="16"/>
    <m/>
    <m/>
    <m/>
    <m/>
    <m/>
    <m/>
    <m/>
    <m/>
    <m/>
    <m/>
    <m/>
    <m/>
    <m/>
    <m/>
    <s v="VENTAS DEL 00/01/1900"/>
  </r>
  <r>
    <x v="16"/>
    <m/>
    <m/>
    <m/>
    <x v="24"/>
    <x v="16"/>
    <m/>
    <m/>
    <m/>
    <m/>
    <m/>
    <m/>
    <m/>
    <m/>
    <m/>
    <m/>
    <m/>
    <m/>
    <m/>
    <m/>
    <s v="VENTAS DEL 00/01/1900"/>
  </r>
  <r>
    <x v="16"/>
    <m/>
    <m/>
    <m/>
    <x v="24"/>
    <x v="16"/>
    <m/>
    <m/>
    <m/>
    <m/>
    <m/>
    <m/>
    <m/>
    <m/>
    <m/>
    <m/>
    <m/>
    <m/>
    <m/>
    <m/>
    <s v="VENTAS DEL 00/01/19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showCalcMbrs="0" showDrill="0" useAutoFormatting="1" rowGrandTotals="0" colGrandTotals="0" itemPrintTitles="1" createdVersion="3" indent="0" compact="0" compactData="0" gridDropZones="1" multipleFieldFilters="0">
  <location ref="B3:E10" firstHeaderRow="1" firstDataRow="2" firstDataCol="2" rowPageCount="1" colPageCount="1"/>
  <pivotFields count="21">
    <pivotField axis="axisRow" compact="0" outline="0" showAll="0" defaultSubtotal="0">
      <items count="17">
        <item x="0"/>
        <item x="9"/>
        <item x="6"/>
        <item x="2"/>
        <item x="3"/>
        <item x="5"/>
        <item x="1"/>
        <item x="7"/>
        <item x="10"/>
        <item x="14"/>
        <item x="8"/>
        <item x="11"/>
        <item x="4"/>
        <item x="12"/>
        <item x="13"/>
        <item x="16"/>
        <item x="15"/>
      </items>
    </pivotField>
    <pivotField compact="0" outline="0" showAll="0"/>
    <pivotField compact="0" outline="0" showAll="0"/>
    <pivotField compact="0" outline="0" showAll="0"/>
    <pivotField axis="axisPage" compact="0" outline="0" showAll="0">
      <items count="26">
        <item x="24"/>
        <item x="0"/>
        <item x="1"/>
        <item x="2"/>
        <item n="06/04/2012" x="3"/>
        <item x="4"/>
        <item x="5"/>
        <item x="6"/>
        <item x="7"/>
        <item x="8"/>
        <item x="9"/>
        <item x="10"/>
        <item x="11"/>
        <item x="12"/>
        <item x="13"/>
        <item x="14"/>
        <item x="15"/>
        <item x="16"/>
        <item x="17"/>
        <item x="18"/>
        <item x="19"/>
        <item x="20"/>
        <item x="21"/>
        <item x="22"/>
        <item x="23"/>
        <item t="default"/>
      </items>
    </pivotField>
    <pivotField axis="axisRow" compact="0" outline="0" showAll="0">
      <items count="18">
        <item x="0"/>
        <item x="2"/>
        <item x="14"/>
        <item x="9"/>
        <item x="6"/>
        <item x="8"/>
        <item x="5"/>
        <item x="11"/>
        <item x="12"/>
        <item x="13"/>
        <item x="3"/>
        <item x="4"/>
        <item x="7"/>
        <item x="1"/>
        <item x="10"/>
        <item x="16"/>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43"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s>
  <rowFields count="2">
    <field x="0"/>
    <field x="5"/>
  </rowFields>
  <rowItems count="6">
    <i>
      <x/>
      <x/>
    </i>
    <i>
      <x v="4"/>
      <x v="10"/>
    </i>
    <i>
      <x v="5"/>
      <x v="6"/>
    </i>
    <i>
      <x v="6"/>
      <x v="13"/>
    </i>
    <i>
      <x v="11"/>
      <x v="7"/>
    </i>
    <i>
      <x v="12"/>
      <x v="11"/>
    </i>
  </rowItems>
  <colFields count="1">
    <field x="-2"/>
  </colFields>
  <colItems count="2">
    <i>
      <x/>
    </i>
    <i i="1">
      <x v="1"/>
    </i>
  </colItems>
  <pageFields count="1">
    <pageField fld="4" item="6" hier="-1"/>
  </pageFields>
  <dataFields count="2">
    <dataField name="Suma de BOLIVIANOS" fld="14" baseField="0" baseItem="0" numFmtId="43"/>
    <dataField name="Suma de DOLARES" fld="15" baseField="0" baseItem="0" numFmtId="43"/>
  </dataFields>
  <formats count="26">
    <format dxfId="25">
      <pivotArea field="4" type="button" dataOnly="0" labelOnly="1" outline="0" axis="axisPage" fieldPosition="0"/>
    </format>
    <format dxfId="24">
      <pivotArea dataOnly="0" labelOnly="1" outline="0" fieldPosition="0">
        <references count="1">
          <reference field="4" count="0"/>
        </references>
      </pivotArea>
    </format>
    <format dxfId="23">
      <pivotArea outline="0" collapsedLevelsAreSubtotals="1" fieldPosition="0"/>
    </format>
    <format dxfId="22">
      <pivotArea field="0" type="button" dataOnly="0" labelOnly="1" outline="0" axis="axisRow" fieldPosition="0"/>
    </format>
    <format dxfId="21">
      <pivotArea field="5" type="button" dataOnly="0" labelOnly="1" outline="0" axis="axisRow" fieldPosition="1"/>
    </format>
    <format dxfId="20">
      <pivotArea dataOnly="0" labelOnly="1" outline="0" fieldPosition="0">
        <references count="1">
          <reference field="0" count="0"/>
        </references>
      </pivotArea>
    </format>
    <format dxfId="19">
      <pivotArea dataOnly="0" labelOnly="1" grandRow="1" outline="0" fieldPosition="0"/>
    </format>
    <format dxfId="18">
      <pivotArea dataOnly="0" labelOnly="1" outline="0" fieldPosition="0">
        <references count="2">
          <reference field="0" count="1" selected="0">
            <x v="0"/>
          </reference>
          <reference field="5" count="1">
            <x v="0"/>
          </reference>
        </references>
      </pivotArea>
    </format>
    <format dxfId="17">
      <pivotArea dataOnly="0" labelOnly="1" outline="0" fieldPosition="0">
        <references count="2">
          <reference field="0" count="1" selected="0">
            <x v="1"/>
          </reference>
          <reference field="5" count="1">
            <x v="3"/>
          </reference>
        </references>
      </pivotArea>
    </format>
    <format dxfId="16">
      <pivotArea dataOnly="0" labelOnly="1" outline="0" fieldPosition="0">
        <references count="2">
          <reference field="0" count="1" selected="0">
            <x v="2"/>
          </reference>
          <reference field="5" count="1">
            <x v="4"/>
          </reference>
        </references>
      </pivotArea>
    </format>
    <format dxfId="15">
      <pivotArea dataOnly="0" labelOnly="1" outline="0" fieldPosition="0">
        <references count="2">
          <reference field="0" count="1" selected="0">
            <x v="3"/>
          </reference>
          <reference field="5" count="1">
            <x v="1"/>
          </reference>
        </references>
      </pivotArea>
    </format>
    <format dxfId="14">
      <pivotArea dataOnly="0" labelOnly="1" outline="0" fieldPosition="0">
        <references count="2">
          <reference field="0" count="1" selected="0">
            <x v="4"/>
          </reference>
          <reference field="5" count="1">
            <x v="10"/>
          </reference>
        </references>
      </pivotArea>
    </format>
    <format dxfId="13">
      <pivotArea dataOnly="0" labelOnly="1" outline="0" fieldPosition="0">
        <references count="2">
          <reference field="0" count="1" selected="0">
            <x v="5"/>
          </reference>
          <reference field="5" count="1">
            <x v="6"/>
          </reference>
        </references>
      </pivotArea>
    </format>
    <format dxfId="12">
      <pivotArea dataOnly="0" labelOnly="1" outline="0" fieldPosition="0">
        <references count="2">
          <reference field="0" count="1" selected="0">
            <x v="6"/>
          </reference>
          <reference field="5" count="1">
            <x v="13"/>
          </reference>
        </references>
      </pivotArea>
    </format>
    <format dxfId="11">
      <pivotArea dataOnly="0" labelOnly="1" outline="0" fieldPosition="0">
        <references count="2">
          <reference field="0" count="1" selected="0">
            <x v="7"/>
          </reference>
          <reference field="5" count="1">
            <x v="12"/>
          </reference>
        </references>
      </pivotArea>
    </format>
    <format dxfId="10">
      <pivotArea dataOnly="0" labelOnly="1" outline="0" fieldPosition="0">
        <references count="2">
          <reference field="0" count="1" selected="0">
            <x v="8"/>
          </reference>
          <reference field="5" count="1">
            <x v="14"/>
          </reference>
        </references>
      </pivotArea>
    </format>
    <format dxfId="9">
      <pivotArea dataOnly="0" labelOnly="1" outline="0" fieldPosition="0">
        <references count="2">
          <reference field="0" count="1" selected="0">
            <x v="9"/>
          </reference>
          <reference field="5" count="1">
            <x v="2"/>
          </reference>
        </references>
      </pivotArea>
    </format>
    <format dxfId="8">
      <pivotArea dataOnly="0" labelOnly="1" outline="0" fieldPosition="0">
        <references count="2">
          <reference field="0" count="1" selected="0">
            <x v="10"/>
          </reference>
          <reference field="5" count="1">
            <x v="5"/>
          </reference>
        </references>
      </pivotArea>
    </format>
    <format dxfId="7">
      <pivotArea dataOnly="0" labelOnly="1" outline="0" fieldPosition="0">
        <references count="2">
          <reference field="0" count="1" selected="0">
            <x v="11"/>
          </reference>
          <reference field="5" count="1">
            <x v="7"/>
          </reference>
        </references>
      </pivotArea>
    </format>
    <format dxfId="6">
      <pivotArea dataOnly="0" labelOnly="1" outline="0" fieldPosition="0">
        <references count="2">
          <reference field="0" count="1" selected="0">
            <x v="12"/>
          </reference>
          <reference field="5" count="1">
            <x v="11"/>
          </reference>
        </references>
      </pivotArea>
    </format>
    <format dxfId="5">
      <pivotArea dataOnly="0" labelOnly="1" outline="0" fieldPosition="0">
        <references count="2">
          <reference field="0" count="1" selected="0">
            <x v="13"/>
          </reference>
          <reference field="5" count="1">
            <x v="8"/>
          </reference>
        </references>
      </pivotArea>
    </format>
    <format dxfId="4">
      <pivotArea dataOnly="0" labelOnly="1" outline="0" fieldPosition="0">
        <references count="2">
          <reference field="0" count="1" selected="0">
            <x v="14"/>
          </reference>
          <reference field="5" count="1">
            <x v="9"/>
          </reference>
        </references>
      </pivotArea>
    </format>
    <format dxfId="3">
      <pivotArea dataOnly="0" labelOnly="1" outline="0" fieldPosition="0">
        <references count="2">
          <reference field="0" count="1" selected="0">
            <x v="15"/>
          </reference>
          <reference field="5" count="1">
            <x v="15"/>
          </reference>
        </references>
      </pivotArea>
    </format>
    <format dxfId="2">
      <pivotArea dataOnly="0" labelOnly="1" outline="0" fieldPosition="0">
        <references count="2">
          <reference field="0" count="1" selected="0">
            <x v="16"/>
          </reference>
          <reference field="5" count="1">
            <x v="16"/>
          </reference>
        </references>
      </pivotArea>
    </format>
    <format dxfId="1">
      <pivotArea dataOnly="0" labelOnly="1" outline="0" fieldPosition="0">
        <references count="1">
          <reference field="4294967294" count="2">
            <x v="0"/>
            <x v="1"/>
          </reference>
        </references>
      </pivotArea>
    </format>
    <format dxfId="0">
      <pivotArea dataOnly="0" labelOnly="1" outline="0" fieldPosition="0">
        <references count="1">
          <reference field="4" count="1">
            <x v="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5">
    <tabColor rgb="FFFF0000"/>
  </sheetPr>
  <dimension ref="A1:B1"/>
  <sheetViews>
    <sheetView zoomScale="80" zoomScaleNormal="80" workbookViewId="0"/>
  </sheetViews>
  <sheetFormatPr baseColWidth="10" defaultRowHeight="12"/>
  <cols>
    <col min="1" max="1" width="6.6640625" style="6" customWidth="1"/>
    <col min="2" max="2" width="12.88671875" style="6" customWidth="1"/>
    <col min="3" max="3" width="26.44140625" style="6" customWidth="1"/>
    <col min="4" max="16384" width="11.5546875" style="6"/>
  </cols>
  <sheetData>
    <row r="1" spans="1:2" ht="13.8">
      <c r="A1" s="6" t="s">
        <v>2</v>
      </c>
      <c r="B1" s="26">
        <v>41008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5"/>
  <dimension ref="A1:F29"/>
  <sheetViews>
    <sheetView zoomScale="80" zoomScaleNormal="80" workbookViewId="0"/>
  </sheetViews>
  <sheetFormatPr baseColWidth="10" defaultRowHeight="12"/>
  <cols>
    <col min="1" max="1" width="11.5546875" style="6"/>
    <col min="2" max="3" width="13.21875" style="6" customWidth="1"/>
    <col min="4" max="4" width="19.5546875" style="6" customWidth="1"/>
    <col min="5" max="5" width="16.77734375" style="6" customWidth="1"/>
    <col min="6" max="6" width="19.109375" style="6" bestFit="1" customWidth="1"/>
    <col min="7" max="16384" width="11.5546875" style="6"/>
  </cols>
  <sheetData>
    <row r="1" spans="1:6" ht="14.4">
      <c r="B1" s="23" t="s">
        <v>2</v>
      </c>
      <c r="C1" s="27">
        <v>41008</v>
      </c>
    </row>
    <row r="2" spans="1:6">
      <c r="A2" s="11"/>
    </row>
    <row r="3" spans="1:6" ht="14.4">
      <c r="B3"/>
      <c r="C3"/>
      <c r="D3" s="22" t="s">
        <v>86</v>
      </c>
      <c r="E3"/>
      <c r="F3"/>
    </row>
    <row r="4" spans="1:6" ht="14.4">
      <c r="B4" s="23" t="s">
        <v>90</v>
      </c>
      <c r="C4" s="23" t="s">
        <v>3</v>
      </c>
      <c r="D4" s="25" t="s">
        <v>87</v>
      </c>
      <c r="E4" s="25" t="s">
        <v>88</v>
      </c>
      <c r="F4"/>
    </row>
    <row r="5" spans="1:6" ht="14.4">
      <c r="A5" s="6" t="str">
        <f>CONCATENATE(TEXT($C$1,"DD/MM/YYYY"))</f>
        <v>09/04/2012</v>
      </c>
      <c r="B5" s="25">
        <v>211101</v>
      </c>
      <c r="C5" s="25" t="s">
        <v>29</v>
      </c>
      <c r="D5" s="24">
        <v>3151</v>
      </c>
      <c r="E5" s="24">
        <v>0</v>
      </c>
      <c r="F5" s="6" t="str">
        <f>CONCATENATE("VENTAS DEL "&amp;TEXT($C$1,"DD/MM/YYYY"))</f>
        <v>VENTAS DEL 09/04/2012</v>
      </c>
    </row>
    <row r="6" spans="1:6" ht="14.4">
      <c r="A6" s="6" t="str">
        <f t="shared" ref="A6:A20" si="0">CONCATENATE(TEXT($C$1,"DD/MM/YYYY"))</f>
        <v>09/04/2012</v>
      </c>
      <c r="B6" s="25">
        <v>211109</v>
      </c>
      <c r="C6" s="25" t="s">
        <v>28</v>
      </c>
      <c r="D6" s="24">
        <v>1331</v>
      </c>
      <c r="E6" s="24">
        <v>0</v>
      </c>
      <c r="F6" s="6" t="str">
        <f t="shared" ref="F6:F20" si="1">CONCATENATE("VENTAS DEL "&amp;TEXT($C$1,"DD/MM/YYYY"))</f>
        <v>VENTAS DEL 09/04/2012</v>
      </c>
    </row>
    <row r="7" spans="1:6" ht="14.4">
      <c r="A7" s="6" t="str">
        <f t="shared" si="0"/>
        <v>09/04/2012</v>
      </c>
      <c r="B7" s="25">
        <v>211111</v>
      </c>
      <c r="C7" s="25" t="s">
        <v>55</v>
      </c>
      <c r="D7" s="24">
        <v>4319.3760000000002</v>
      </c>
      <c r="E7" s="24">
        <v>620.6</v>
      </c>
      <c r="F7" s="6" t="str">
        <f t="shared" si="1"/>
        <v>VENTAS DEL 09/04/2012</v>
      </c>
    </row>
    <row r="8" spans="1:6" ht="14.4">
      <c r="A8" s="6" t="str">
        <f t="shared" si="0"/>
        <v>09/04/2012</v>
      </c>
      <c r="B8" s="25">
        <v>211113</v>
      </c>
      <c r="C8" s="25" t="s">
        <v>19</v>
      </c>
      <c r="D8" s="24">
        <v>5708</v>
      </c>
      <c r="E8" s="24">
        <v>0</v>
      </c>
      <c r="F8" s="6" t="str">
        <f t="shared" si="1"/>
        <v>VENTAS DEL 09/04/2012</v>
      </c>
    </row>
    <row r="9" spans="1:6" ht="14.4">
      <c r="A9" s="6" t="str">
        <f t="shared" si="0"/>
        <v>09/04/2012</v>
      </c>
      <c r="B9" s="25">
        <v>211120</v>
      </c>
      <c r="C9" s="25" t="s">
        <v>49</v>
      </c>
      <c r="D9" s="24">
        <v>2175.6960000000004</v>
      </c>
      <c r="E9" s="24">
        <v>312.60000000000002</v>
      </c>
      <c r="F9" s="6" t="str">
        <f t="shared" si="1"/>
        <v>VENTAS DEL 09/04/2012</v>
      </c>
    </row>
    <row r="10" spans="1:6" ht="14.4">
      <c r="A10" s="6" t="str">
        <f t="shared" si="0"/>
        <v>09/04/2012</v>
      </c>
      <c r="B10" s="25">
        <v>211121</v>
      </c>
      <c r="C10" s="25" t="s">
        <v>36</v>
      </c>
      <c r="D10" s="24">
        <v>1821.78</v>
      </c>
      <c r="E10" s="24">
        <v>261.75</v>
      </c>
      <c r="F10" s="6" t="str">
        <f t="shared" si="1"/>
        <v>VENTAS DEL 09/04/2012</v>
      </c>
    </row>
    <row r="11" spans="1:6" ht="14.4">
      <c r="A11" s="6" t="str">
        <f t="shared" si="0"/>
        <v>09/04/2012</v>
      </c>
      <c r="B11"/>
      <c r="C11"/>
      <c r="D11"/>
      <c r="E11"/>
      <c r="F11" s="6" t="str">
        <f t="shared" si="1"/>
        <v>VENTAS DEL 09/04/2012</v>
      </c>
    </row>
    <row r="12" spans="1:6" ht="14.4">
      <c r="A12" s="6" t="str">
        <f t="shared" si="0"/>
        <v>09/04/2012</v>
      </c>
      <c r="B12"/>
      <c r="C12"/>
      <c r="D12"/>
      <c r="E12"/>
      <c r="F12" s="6" t="str">
        <f t="shared" si="1"/>
        <v>VENTAS DEL 09/04/2012</v>
      </c>
    </row>
    <row r="13" spans="1:6" ht="14.4">
      <c r="A13" s="6" t="str">
        <f t="shared" si="0"/>
        <v>09/04/2012</v>
      </c>
      <c r="B13"/>
      <c r="C13"/>
      <c r="D13"/>
      <c r="E13"/>
      <c r="F13" s="6" t="str">
        <f t="shared" si="1"/>
        <v>VENTAS DEL 09/04/2012</v>
      </c>
    </row>
    <row r="14" spans="1:6" ht="14.4">
      <c r="A14" s="6" t="str">
        <f t="shared" si="0"/>
        <v>09/04/2012</v>
      </c>
      <c r="B14"/>
      <c r="C14"/>
      <c r="D14"/>
      <c r="E14"/>
      <c r="F14" s="6" t="str">
        <f t="shared" si="1"/>
        <v>VENTAS DEL 09/04/2012</v>
      </c>
    </row>
    <row r="15" spans="1:6" ht="14.4">
      <c r="A15" s="6" t="str">
        <f t="shared" si="0"/>
        <v>09/04/2012</v>
      </c>
      <c r="B15"/>
      <c r="C15"/>
      <c r="D15"/>
      <c r="E15"/>
      <c r="F15" s="6" t="str">
        <f t="shared" si="1"/>
        <v>VENTAS DEL 09/04/2012</v>
      </c>
    </row>
    <row r="16" spans="1:6" ht="14.4">
      <c r="A16" s="6" t="str">
        <f t="shared" si="0"/>
        <v>09/04/2012</v>
      </c>
      <c r="B16"/>
      <c r="C16"/>
      <c r="D16"/>
      <c r="E16"/>
      <c r="F16" s="6" t="str">
        <f t="shared" si="1"/>
        <v>VENTAS DEL 09/04/2012</v>
      </c>
    </row>
    <row r="17" spans="1:6" ht="14.4">
      <c r="A17" s="6" t="str">
        <f t="shared" si="0"/>
        <v>09/04/2012</v>
      </c>
      <c r="B17"/>
      <c r="C17"/>
      <c r="D17"/>
      <c r="E17"/>
      <c r="F17" s="6" t="str">
        <f t="shared" si="1"/>
        <v>VENTAS DEL 09/04/2012</v>
      </c>
    </row>
    <row r="18" spans="1:6" ht="14.4">
      <c r="A18" s="6" t="str">
        <f t="shared" si="0"/>
        <v>09/04/2012</v>
      </c>
      <c r="B18"/>
      <c r="C18"/>
      <c r="D18"/>
      <c r="E18"/>
      <c r="F18" s="6" t="str">
        <f t="shared" si="1"/>
        <v>VENTAS DEL 09/04/2012</v>
      </c>
    </row>
    <row r="19" spans="1:6" ht="14.4">
      <c r="A19" s="6" t="str">
        <f t="shared" si="0"/>
        <v>09/04/2012</v>
      </c>
      <c r="B19"/>
      <c r="C19"/>
      <c r="D19"/>
      <c r="E19"/>
      <c r="F19" s="6" t="str">
        <f t="shared" si="1"/>
        <v>VENTAS DEL 09/04/2012</v>
      </c>
    </row>
    <row r="20" spans="1:6" ht="14.4">
      <c r="A20" s="6" t="str">
        <f t="shared" si="0"/>
        <v>09/04/2012</v>
      </c>
      <c r="B20"/>
      <c r="C20"/>
      <c r="D20"/>
      <c r="E20"/>
      <c r="F20" s="6" t="str">
        <f t="shared" si="1"/>
        <v>VENTAS DEL 09/04/2012</v>
      </c>
    </row>
    <row r="21" spans="1:6" ht="14.4">
      <c r="A21"/>
      <c r="B21"/>
      <c r="C21"/>
      <c r="D21"/>
      <c r="E21"/>
      <c r="F21"/>
    </row>
    <row r="22" spans="1:6" ht="14.4">
      <c r="A22"/>
      <c r="B22"/>
      <c r="C22"/>
      <c r="D22"/>
      <c r="E22"/>
      <c r="F22"/>
    </row>
    <row r="23" spans="1:6" ht="14.4">
      <c r="A23"/>
      <c r="B23"/>
      <c r="C23"/>
      <c r="D23"/>
      <c r="E23"/>
      <c r="F23"/>
    </row>
    <row r="24" spans="1:6" ht="14.4">
      <c r="A24"/>
      <c r="B24"/>
      <c r="C24"/>
      <c r="D24"/>
      <c r="E24"/>
      <c r="F24"/>
    </row>
    <row r="25" spans="1:6" ht="14.4">
      <c r="A25"/>
      <c r="B25"/>
      <c r="C25"/>
      <c r="D25"/>
      <c r="E25"/>
      <c r="F25"/>
    </row>
    <row r="26" spans="1:6" ht="14.4">
      <c r="A26"/>
      <c r="B26"/>
      <c r="C26"/>
      <c r="D26"/>
      <c r="E26"/>
      <c r="F26"/>
    </row>
    <row r="27" spans="1:6" ht="14.4">
      <c r="A27"/>
      <c r="B27"/>
      <c r="C27"/>
      <c r="D27"/>
      <c r="E27"/>
      <c r="F27"/>
    </row>
    <row r="28" spans="1:6" ht="14.4">
      <c r="A28"/>
      <c r="B28"/>
      <c r="C28"/>
      <c r="D28"/>
      <c r="E28"/>
      <c r="F28"/>
    </row>
    <row r="29" spans="1:6" ht="14.4">
      <c r="A29"/>
      <c r="B29"/>
      <c r="C29"/>
      <c r="D29"/>
      <c r="E29"/>
      <c r="F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dimension ref="A1:T125"/>
  <sheetViews>
    <sheetView tabSelected="1" zoomScale="80" zoomScaleNormal="80" workbookViewId="0">
      <selection activeCell="B11" sqref="B11"/>
    </sheetView>
  </sheetViews>
  <sheetFormatPr baseColWidth="10" defaultColWidth="11.44140625" defaultRowHeight="17.25" customHeight="1"/>
  <cols>
    <col min="1" max="1" width="2.77734375" style="7" customWidth="1"/>
    <col min="2" max="2" width="37.5546875" style="10" customWidth="1"/>
    <col min="3" max="3" width="8.77734375" style="7" customWidth="1"/>
    <col min="4" max="4" width="3.77734375" style="7" customWidth="1"/>
    <col min="5" max="5" width="3.77734375" style="8" customWidth="1"/>
    <col min="6" max="12" width="3.77734375" style="6" customWidth="1"/>
    <col min="13" max="14" width="11.6640625" style="9" customWidth="1"/>
    <col min="15" max="15" width="4.6640625" style="6" customWidth="1"/>
    <col min="16" max="16" width="2.77734375" style="6" customWidth="1"/>
    <col min="17" max="17" width="15.6640625" style="6" customWidth="1"/>
    <col min="18" max="18" width="67" style="6" customWidth="1"/>
    <col min="19" max="256" width="11.44140625" style="6"/>
    <col min="257" max="257" width="5.6640625" style="6" customWidth="1"/>
    <col min="258" max="258" width="40.6640625" style="6" customWidth="1"/>
    <col min="259" max="259" width="10.6640625" style="6" customWidth="1"/>
    <col min="260" max="260" width="4.88671875" style="6" customWidth="1"/>
    <col min="261" max="261" width="5.6640625" style="6" customWidth="1"/>
    <col min="262" max="262" width="13.6640625" style="6" customWidth="1"/>
    <col min="263" max="267" width="4.6640625" style="6" customWidth="1"/>
    <col min="268" max="268" width="16.6640625" style="6" customWidth="1"/>
    <col min="269" max="270" width="11.6640625" style="6" customWidth="1"/>
    <col min="271" max="271" width="4.6640625" style="6" customWidth="1"/>
    <col min="272" max="273" width="15.6640625" style="6" customWidth="1"/>
    <col min="274" max="274" width="67" style="6" customWidth="1"/>
    <col min="275" max="512" width="11.44140625" style="6"/>
    <col min="513" max="513" width="5.6640625" style="6" customWidth="1"/>
    <col min="514" max="514" width="40.6640625" style="6" customWidth="1"/>
    <col min="515" max="515" width="10.6640625" style="6" customWidth="1"/>
    <col min="516" max="516" width="4.88671875" style="6" customWidth="1"/>
    <col min="517" max="517" width="5.6640625" style="6" customWidth="1"/>
    <col min="518" max="518" width="13.6640625" style="6" customWidth="1"/>
    <col min="519" max="523" width="4.6640625" style="6" customWidth="1"/>
    <col min="524" max="524" width="16.6640625" style="6" customWidth="1"/>
    <col min="525" max="526" width="11.6640625" style="6" customWidth="1"/>
    <col min="527" max="527" width="4.6640625" style="6" customWidth="1"/>
    <col min="528" max="529" width="15.6640625" style="6" customWidth="1"/>
    <col min="530" max="530" width="67" style="6" customWidth="1"/>
    <col min="531" max="768" width="11.44140625" style="6"/>
    <col min="769" max="769" width="5.6640625" style="6" customWidth="1"/>
    <col min="770" max="770" width="40.6640625" style="6" customWidth="1"/>
    <col min="771" max="771" width="10.6640625" style="6" customWidth="1"/>
    <col min="772" max="772" width="4.88671875" style="6" customWidth="1"/>
    <col min="773" max="773" width="5.6640625" style="6" customWidth="1"/>
    <col min="774" max="774" width="13.6640625" style="6" customWidth="1"/>
    <col min="775" max="779" width="4.6640625" style="6" customWidth="1"/>
    <col min="780" max="780" width="16.6640625" style="6" customWidth="1"/>
    <col min="781" max="782" width="11.6640625" style="6" customWidth="1"/>
    <col min="783" max="783" width="4.6640625" style="6" customWidth="1"/>
    <col min="784" max="785" width="15.6640625" style="6" customWidth="1"/>
    <col min="786" max="786" width="67" style="6" customWidth="1"/>
    <col min="787" max="1024" width="11.44140625" style="6"/>
    <col min="1025" max="1025" width="5.6640625" style="6" customWidth="1"/>
    <col min="1026" max="1026" width="40.6640625" style="6" customWidth="1"/>
    <col min="1027" max="1027" width="10.6640625" style="6" customWidth="1"/>
    <col min="1028" max="1028" width="4.88671875" style="6" customWidth="1"/>
    <col min="1029" max="1029" width="5.6640625" style="6" customWidth="1"/>
    <col min="1030" max="1030" width="13.6640625" style="6" customWidth="1"/>
    <col min="1031" max="1035" width="4.6640625" style="6" customWidth="1"/>
    <col min="1036" max="1036" width="16.6640625" style="6" customWidth="1"/>
    <col min="1037" max="1038" width="11.6640625" style="6" customWidth="1"/>
    <col min="1039" max="1039" width="4.6640625" style="6" customWidth="1"/>
    <col min="1040" max="1041" width="15.6640625" style="6" customWidth="1"/>
    <col min="1042" max="1042" width="67" style="6" customWidth="1"/>
    <col min="1043" max="1280" width="11.44140625" style="6"/>
    <col min="1281" max="1281" width="5.6640625" style="6" customWidth="1"/>
    <col min="1282" max="1282" width="40.6640625" style="6" customWidth="1"/>
    <col min="1283" max="1283" width="10.6640625" style="6" customWidth="1"/>
    <col min="1284" max="1284" width="4.88671875" style="6" customWidth="1"/>
    <col min="1285" max="1285" width="5.6640625" style="6" customWidth="1"/>
    <col min="1286" max="1286" width="13.6640625" style="6" customWidth="1"/>
    <col min="1287" max="1291" width="4.6640625" style="6" customWidth="1"/>
    <col min="1292" max="1292" width="16.6640625" style="6" customWidth="1"/>
    <col min="1293" max="1294" width="11.6640625" style="6" customWidth="1"/>
    <col min="1295" max="1295" width="4.6640625" style="6" customWidth="1"/>
    <col min="1296" max="1297" width="15.6640625" style="6" customWidth="1"/>
    <col min="1298" max="1298" width="67" style="6" customWidth="1"/>
    <col min="1299" max="1536" width="11.44140625" style="6"/>
    <col min="1537" max="1537" width="5.6640625" style="6" customWidth="1"/>
    <col min="1538" max="1538" width="40.6640625" style="6" customWidth="1"/>
    <col min="1539" max="1539" width="10.6640625" style="6" customWidth="1"/>
    <col min="1540" max="1540" width="4.88671875" style="6" customWidth="1"/>
    <col min="1541" max="1541" width="5.6640625" style="6" customWidth="1"/>
    <col min="1542" max="1542" width="13.6640625" style="6" customWidth="1"/>
    <col min="1543" max="1547" width="4.6640625" style="6" customWidth="1"/>
    <col min="1548" max="1548" width="16.6640625" style="6" customWidth="1"/>
    <col min="1549" max="1550" width="11.6640625" style="6" customWidth="1"/>
    <col min="1551" max="1551" width="4.6640625" style="6" customWidth="1"/>
    <col min="1552" max="1553" width="15.6640625" style="6" customWidth="1"/>
    <col min="1554" max="1554" width="67" style="6" customWidth="1"/>
    <col min="1555" max="1792" width="11.44140625" style="6"/>
    <col min="1793" max="1793" width="5.6640625" style="6" customWidth="1"/>
    <col min="1794" max="1794" width="40.6640625" style="6" customWidth="1"/>
    <col min="1795" max="1795" width="10.6640625" style="6" customWidth="1"/>
    <col min="1796" max="1796" width="4.88671875" style="6" customWidth="1"/>
    <col min="1797" max="1797" width="5.6640625" style="6" customWidth="1"/>
    <col min="1798" max="1798" width="13.6640625" style="6" customWidth="1"/>
    <col min="1799" max="1803" width="4.6640625" style="6" customWidth="1"/>
    <col min="1804" max="1804" width="16.6640625" style="6" customWidth="1"/>
    <col min="1805" max="1806" width="11.6640625" style="6" customWidth="1"/>
    <col min="1807" max="1807" width="4.6640625" style="6" customWidth="1"/>
    <col min="1808" max="1809" width="15.6640625" style="6" customWidth="1"/>
    <col min="1810" max="1810" width="67" style="6" customWidth="1"/>
    <col min="1811" max="2048" width="11.44140625" style="6"/>
    <col min="2049" max="2049" width="5.6640625" style="6" customWidth="1"/>
    <col min="2050" max="2050" width="40.6640625" style="6" customWidth="1"/>
    <col min="2051" max="2051" width="10.6640625" style="6" customWidth="1"/>
    <col min="2052" max="2052" width="4.88671875" style="6" customWidth="1"/>
    <col min="2053" max="2053" width="5.6640625" style="6" customWidth="1"/>
    <col min="2054" max="2054" width="13.6640625" style="6" customWidth="1"/>
    <col min="2055" max="2059" width="4.6640625" style="6" customWidth="1"/>
    <col min="2060" max="2060" width="16.6640625" style="6" customWidth="1"/>
    <col min="2061" max="2062" width="11.6640625" style="6" customWidth="1"/>
    <col min="2063" max="2063" width="4.6640625" style="6" customWidth="1"/>
    <col min="2064" max="2065" width="15.6640625" style="6" customWidth="1"/>
    <col min="2066" max="2066" width="67" style="6" customWidth="1"/>
    <col min="2067" max="2304" width="11.44140625" style="6"/>
    <col min="2305" max="2305" width="5.6640625" style="6" customWidth="1"/>
    <col min="2306" max="2306" width="40.6640625" style="6" customWidth="1"/>
    <col min="2307" max="2307" width="10.6640625" style="6" customWidth="1"/>
    <col min="2308" max="2308" width="4.88671875" style="6" customWidth="1"/>
    <col min="2309" max="2309" width="5.6640625" style="6" customWidth="1"/>
    <col min="2310" max="2310" width="13.6640625" style="6" customWidth="1"/>
    <col min="2311" max="2315" width="4.6640625" style="6" customWidth="1"/>
    <col min="2316" max="2316" width="16.6640625" style="6" customWidth="1"/>
    <col min="2317" max="2318" width="11.6640625" style="6" customWidth="1"/>
    <col min="2319" max="2319" width="4.6640625" style="6" customWidth="1"/>
    <col min="2320" max="2321" width="15.6640625" style="6" customWidth="1"/>
    <col min="2322" max="2322" width="67" style="6" customWidth="1"/>
    <col min="2323" max="2560" width="11.44140625" style="6"/>
    <col min="2561" max="2561" width="5.6640625" style="6" customWidth="1"/>
    <col min="2562" max="2562" width="40.6640625" style="6" customWidth="1"/>
    <col min="2563" max="2563" width="10.6640625" style="6" customWidth="1"/>
    <col min="2564" max="2564" width="4.88671875" style="6" customWidth="1"/>
    <col min="2565" max="2565" width="5.6640625" style="6" customWidth="1"/>
    <col min="2566" max="2566" width="13.6640625" style="6" customWidth="1"/>
    <col min="2567" max="2571" width="4.6640625" style="6" customWidth="1"/>
    <col min="2572" max="2572" width="16.6640625" style="6" customWidth="1"/>
    <col min="2573" max="2574" width="11.6640625" style="6" customWidth="1"/>
    <col min="2575" max="2575" width="4.6640625" style="6" customWidth="1"/>
    <col min="2576" max="2577" width="15.6640625" style="6" customWidth="1"/>
    <col min="2578" max="2578" width="67" style="6" customWidth="1"/>
    <col min="2579" max="2816" width="11.44140625" style="6"/>
    <col min="2817" max="2817" width="5.6640625" style="6" customWidth="1"/>
    <col min="2818" max="2818" width="40.6640625" style="6" customWidth="1"/>
    <col min="2819" max="2819" width="10.6640625" style="6" customWidth="1"/>
    <col min="2820" max="2820" width="4.88671875" style="6" customWidth="1"/>
    <col min="2821" max="2821" width="5.6640625" style="6" customWidth="1"/>
    <col min="2822" max="2822" width="13.6640625" style="6" customWidth="1"/>
    <col min="2823" max="2827" width="4.6640625" style="6" customWidth="1"/>
    <col min="2828" max="2828" width="16.6640625" style="6" customWidth="1"/>
    <col min="2829" max="2830" width="11.6640625" style="6" customWidth="1"/>
    <col min="2831" max="2831" width="4.6640625" style="6" customWidth="1"/>
    <col min="2832" max="2833" width="15.6640625" style="6" customWidth="1"/>
    <col min="2834" max="2834" width="67" style="6" customWidth="1"/>
    <col min="2835" max="3072" width="11.44140625" style="6"/>
    <col min="3073" max="3073" width="5.6640625" style="6" customWidth="1"/>
    <col min="3074" max="3074" width="40.6640625" style="6" customWidth="1"/>
    <col min="3075" max="3075" width="10.6640625" style="6" customWidth="1"/>
    <col min="3076" max="3076" width="4.88671875" style="6" customWidth="1"/>
    <col min="3077" max="3077" width="5.6640625" style="6" customWidth="1"/>
    <col min="3078" max="3078" width="13.6640625" style="6" customWidth="1"/>
    <col min="3079" max="3083" width="4.6640625" style="6" customWidth="1"/>
    <col min="3084" max="3084" width="16.6640625" style="6" customWidth="1"/>
    <col min="3085" max="3086" width="11.6640625" style="6" customWidth="1"/>
    <col min="3087" max="3087" width="4.6640625" style="6" customWidth="1"/>
    <col min="3088" max="3089" width="15.6640625" style="6" customWidth="1"/>
    <col min="3090" max="3090" width="67" style="6" customWidth="1"/>
    <col min="3091" max="3328" width="11.44140625" style="6"/>
    <col min="3329" max="3329" width="5.6640625" style="6" customWidth="1"/>
    <col min="3330" max="3330" width="40.6640625" style="6" customWidth="1"/>
    <col min="3331" max="3331" width="10.6640625" style="6" customWidth="1"/>
    <col min="3332" max="3332" width="4.88671875" style="6" customWidth="1"/>
    <col min="3333" max="3333" width="5.6640625" style="6" customWidth="1"/>
    <col min="3334" max="3334" width="13.6640625" style="6" customWidth="1"/>
    <col min="3335" max="3339" width="4.6640625" style="6" customWidth="1"/>
    <col min="3340" max="3340" width="16.6640625" style="6" customWidth="1"/>
    <col min="3341" max="3342" width="11.6640625" style="6" customWidth="1"/>
    <col min="3343" max="3343" width="4.6640625" style="6" customWidth="1"/>
    <col min="3344" max="3345" width="15.6640625" style="6" customWidth="1"/>
    <col min="3346" max="3346" width="67" style="6" customWidth="1"/>
    <col min="3347" max="3584" width="11.44140625" style="6"/>
    <col min="3585" max="3585" width="5.6640625" style="6" customWidth="1"/>
    <col min="3586" max="3586" width="40.6640625" style="6" customWidth="1"/>
    <col min="3587" max="3587" width="10.6640625" style="6" customWidth="1"/>
    <col min="3588" max="3588" width="4.88671875" style="6" customWidth="1"/>
    <col min="3589" max="3589" width="5.6640625" style="6" customWidth="1"/>
    <col min="3590" max="3590" width="13.6640625" style="6" customWidth="1"/>
    <col min="3591" max="3595" width="4.6640625" style="6" customWidth="1"/>
    <col min="3596" max="3596" width="16.6640625" style="6" customWidth="1"/>
    <col min="3597" max="3598" width="11.6640625" style="6" customWidth="1"/>
    <col min="3599" max="3599" width="4.6640625" style="6" customWidth="1"/>
    <col min="3600" max="3601" width="15.6640625" style="6" customWidth="1"/>
    <col min="3602" max="3602" width="67" style="6" customWidth="1"/>
    <col min="3603" max="3840" width="11.44140625" style="6"/>
    <col min="3841" max="3841" width="5.6640625" style="6" customWidth="1"/>
    <col min="3842" max="3842" width="40.6640625" style="6" customWidth="1"/>
    <col min="3843" max="3843" width="10.6640625" style="6" customWidth="1"/>
    <col min="3844" max="3844" width="4.88671875" style="6" customWidth="1"/>
    <col min="3845" max="3845" width="5.6640625" style="6" customWidth="1"/>
    <col min="3846" max="3846" width="13.6640625" style="6" customWidth="1"/>
    <col min="3847" max="3851" width="4.6640625" style="6" customWidth="1"/>
    <col min="3852" max="3852" width="16.6640625" style="6" customWidth="1"/>
    <col min="3853" max="3854" width="11.6640625" style="6" customWidth="1"/>
    <col min="3855" max="3855" width="4.6640625" style="6" customWidth="1"/>
    <col min="3856" max="3857" width="15.6640625" style="6" customWidth="1"/>
    <col min="3858" max="3858" width="67" style="6" customWidth="1"/>
    <col min="3859" max="4096" width="11.44140625" style="6"/>
    <col min="4097" max="4097" width="5.6640625" style="6" customWidth="1"/>
    <col min="4098" max="4098" width="40.6640625" style="6" customWidth="1"/>
    <col min="4099" max="4099" width="10.6640625" style="6" customWidth="1"/>
    <col min="4100" max="4100" width="4.88671875" style="6" customWidth="1"/>
    <col min="4101" max="4101" width="5.6640625" style="6" customWidth="1"/>
    <col min="4102" max="4102" width="13.6640625" style="6" customWidth="1"/>
    <col min="4103" max="4107" width="4.6640625" style="6" customWidth="1"/>
    <col min="4108" max="4108" width="16.6640625" style="6" customWidth="1"/>
    <col min="4109" max="4110" width="11.6640625" style="6" customWidth="1"/>
    <col min="4111" max="4111" width="4.6640625" style="6" customWidth="1"/>
    <col min="4112" max="4113" width="15.6640625" style="6" customWidth="1"/>
    <col min="4114" max="4114" width="67" style="6" customWidth="1"/>
    <col min="4115" max="4352" width="11.44140625" style="6"/>
    <col min="4353" max="4353" width="5.6640625" style="6" customWidth="1"/>
    <col min="4354" max="4354" width="40.6640625" style="6" customWidth="1"/>
    <col min="4355" max="4355" width="10.6640625" style="6" customWidth="1"/>
    <col min="4356" max="4356" width="4.88671875" style="6" customWidth="1"/>
    <col min="4357" max="4357" width="5.6640625" style="6" customWidth="1"/>
    <col min="4358" max="4358" width="13.6640625" style="6" customWidth="1"/>
    <col min="4359" max="4363" width="4.6640625" style="6" customWidth="1"/>
    <col min="4364" max="4364" width="16.6640625" style="6" customWidth="1"/>
    <col min="4365" max="4366" width="11.6640625" style="6" customWidth="1"/>
    <col min="4367" max="4367" width="4.6640625" style="6" customWidth="1"/>
    <col min="4368" max="4369" width="15.6640625" style="6" customWidth="1"/>
    <col min="4370" max="4370" width="67" style="6" customWidth="1"/>
    <col min="4371" max="4608" width="11.44140625" style="6"/>
    <col min="4609" max="4609" width="5.6640625" style="6" customWidth="1"/>
    <col min="4610" max="4610" width="40.6640625" style="6" customWidth="1"/>
    <col min="4611" max="4611" width="10.6640625" style="6" customWidth="1"/>
    <col min="4612" max="4612" width="4.88671875" style="6" customWidth="1"/>
    <col min="4613" max="4613" width="5.6640625" style="6" customWidth="1"/>
    <col min="4614" max="4614" width="13.6640625" style="6" customWidth="1"/>
    <col min="4615" max="4619" width="4.6640625" style="6" customWidth="1"/>
    <col min="4620" max="4620" width="16.6640625" style="6" customWidth="1"/>
    <col min="4621" max="4622" width="11.6640625" style="6" customWidth="1"/>
    <col min="4623" max="4623" width="4.6640625" style="6" customWidth="1"/>
    <col min="4624" max="4625" width="15.6640625" style="6" customWidth="1"/>
    <col min="4626" max="4626" width="67" style="6" customWidth="1"/>
    <col min="4627" max="4864" width="11.44140625" style="6"/>
    <col min="4865" max="4865" width="5.6640625" style="6" customWidth="1"/>
    <col min="4866" max="4866" width="40.6640625" style="6" customWidth="1"/>
    <col min="4867" max="4867" width="10.6640625" style="6" customWidth="1"/>
    <col min="4868" max="4868" width="4.88671875" style="6" customWidth="1"/>
    <col min="4869" max="4869" width="5.6640625" style="6" customWidth="1"/>
    <col min="4870" max="4870" width="13.6640625" style="6" customWidth="1"/>
    <col min="4871" max="4875" width="4.6640625" style="6" customWidth="1"/>
    <col min="4876" max="4876" width="16.6640625" style="6" customWidth="1"/>
    <col min="4877" max="4878" width="11.6640625" style="6" customWidth="1"/>
    <col min="4879" max="4879" width="4.6640625" style="6" customWidth="1"/>
    <col min="4880" max="4881" width="15.6640625" style="6" customWidth="1"/>
    <col min="4882" max="4882" width="67" style="6" customWidth="1"/>
    <col min="4883" max="5120" width="11.44140625" style="6"/>
    <col min="5121" max="5121" width="5.6640625" style="6" customWidth="1"/>
    <col min="5122" max="5122" width="40.6640625" style="6" customWidth="1"/>
    <col min="5123" max="5123" width="10.6640625" style="6" customWidth="1"/>
    <col min="5124" max="5124" width="4.88671875" style="6" customWidth="1"/>
    <col min="5125" max="5125" width="5.6640625" style="6" customWidth="1"/>
    <col min="5126" max="5126" width="13.6640625" style="6" customWidth="1"/>
    <col min="5127" max="5131" width="4.6640625" style="6" customWidth="1"/>
    <col min="5132" max="5132" width="16.6640625" style="6" customWidth="1"/>
    <col min="5133" max="5134" width="11.6640625" style="6" customWidth="1"/>
    <col min="5135" max="5135" width="4.6640625" style="6" customWidth="1"/>
    <col min="5136" max="5137" width="15.6640625" style="6" customWidth="1"/>
    <col min="5138" max="5138" width="67" style="6" customWidth="1"/>
    <col min="5139" max="5376" width="11.44140625" style="6"/>
    <col min="5377" max="5377" width="5.6640625" style="6" customWidth="1"/>
    <col min="5378" max="5378" width="40.6640625" style="6" customWidth="1"/>
    <col min="5379" max="5379" width="10.6640625" style="6" customWidth="1"/>
    <col min="5380" max="5380" width="4.88671875" style="6" customWidth="1"/>
    <col min="5381" max="5381" width="5.6640625" style="6" customWidth="1"/>
    <col min="5382" max="5382" width="13.6640625" style="6" customWidth="1"/>
    <col min="5383" max="5387" width="4.6640625" style="6" customWidth="1"/>
    <col min="5388" max="5388" width="16.6640625" style="6" customWidth="1"/>
    <col min="5389" max="5390" width="11.6640625" style="6" customWidth="1"/>
    <col min="5391" max="5391" width="4.6640625" style="6" customWidth="1"/>
    <col min="5392" max="5393" width="15.6640625" style="6" customWidth="1"/>
    <col min="5394" max="5394" width="67" style="6" customWidth="1"/>
    <col min="5395" max="5632" width="11.44140625" style="6"/>
    <col min="5633" max="5633" width="5.6640625" style="6" customWidth="1"/>
    <col min="5634" max="5634" width="40.6640625" style="6" customWidth="1"/>
    <col min="5635" max="5635" width="10.6640625" style="6" customWidth="1"/>
    <col min="5636" max="5636" width="4.88671875" style="6" customWidth="1"/>
    <col min="5637" max="5637" width="5.6640625" style="6" customWidth="1"/>
    <col min="5638" max="5638" width="13.6640625" style="6" customWidth="1"/>
    <col min="5639" max="5643" width="4.6640625" style="6" customWidth="1"/>
    <col min="5644" max="5644" width="16.6640625" style="6" customWidth="1"/>
    <col min="5645" max="5646" width="11.6640625" style="6" customWidth="1"/>
    <col min="5647" max="5647" width="4.6640625" style="6" customWidth="1"/>
    <col min="5648" max="5649" width="15.6640625" style="6" customWidth="1"/>
    <col min="5650" max="5650" width="67" style="6" customWidth="1"/>
    <col min="5651" max="5888" width="11.44140625" style="6"/>
    <col min="5889" max="5889" width="5.6640625" style="6" customWidth="1"/>
    <col min="5890" max="5890" width="40.6640625" style="6" customWidth="1"/>
    <col min="5891" max="5891" width="10.6640625" style="6" customWidth="1"/>
    <col min="5892" max="5892" width="4.88671875" style="6" customWidth="1"/>
    <col min="5893" max="5893" width="5.6640625" style="6" customWidth="1"/>
    <col min="5894" max="5894" width="13.6640625" style="6" customWidth="1"/>
    <col min="5895" max="5899" width="4.6640625" style="6" customWidth="1"/>
    <col min="5900" max="5900" width="16.6640625" style="6" customWidth="1"/>
    <col min="5901" max="5902" width="11.6640625" style="6" customWidth="1"/>
    <col min="5903" max="5903" width="4.6640625" style="6" customWidth="1"/>
    <col min="5904" max="5905" width="15.6640625" style="6" customWidth="1"/>
    <col min="5906" max="5906" width="67" style="6" customWidth="1"/>
    <col min="5907" max="6144" width="11.44140625" style="6"/>
    <col min="6145" max="6145" width="5.6640625" style="6" customWidth="1"/>
    <col min="6146" max="6146" width="40.6640625" style="6" customWidth="1"/>
    <col min="6147" max="6147" width="10.6640625" style="6" customWidth="1"/>
    <col min="6148" max="6148" width="4.88671875" style="6" customWidth="1"/>
    <col min="6149" max="6149" width="5.6640625" style="6" customWidth="1"/>
    <col min="6150" max="6150" width="13.6640625" style="6" customWidth="1"/>
    <col min="6151" max="6155" width="4.6640625" style="6" customWidth="1"/>
    <col min="6156" max="6156" width="16.6640625" style="6" customWidth="1"/>
    <col min="6157" max="6158" width="11.6640625" style="6" customWidth="1"/>
    <col min="6159" max="6159" width="4.6640625" style="6" customWidth="1"/>
    <col min="6160" max="6161" width="15.6640625" style="6" customWidth="1"/>
    <col min="6162" max="6162" width="67" style="6" customWidth="1"/>
    <col min="6163" max="6400" width="11.44140625" style="6"/>
    <col min="6401" max="6401" width="5.6640625" style="6" customWidth="1"/>
    <col min="6402" max="6402" width="40.6640625" style="6" customWidth="1"/>
    <col min="6403" max="6403" width="10.6640625" style="6" customWidth="1"/>
    <col min="6404" max="6404" width="4.88671875" style="6" customWidth="1"/>
    <col min="6405" max="6405" width="5.6640625" style="6" customWidth="1"/>
    <col min="6406" max="6406" width="13.6640625" style="6" customWidth="1"/>
    <col min="6407" max="6411" width="4.6640625" style="6" customWidth="1"/>
    <col min="6412" max="6412" width="16.6640625" style="6" customWidth="1"/>
    <col min="6413" max="6414" width="11.6640625" style="6" customWidth="1"/>
    <col min="6415" max="6415" width="4.6640625" style="6" customWidth="1"/>
    <col min="6416" max="6417" width="15.6640625" style="6" customWidth="1"/>
    <col min="6418" max="6418" width="67" style="6" customWidth="1"/>
    <col min="6419" max="6656" width="11.44140625" style="6"/>
    <col min="6657" max="6657" width="5.6640625" style="6" customWidth="1"/>
    <col min="6658" max="6658" width="40.6640625" style="6" customWidth="1"/>
    <col min="6659" max="6659" width="10.6640625" style="6" customWidth="1"/>
    <col min="6660" max="6660" width="4.88671875" style="6" customWidth="1"/>
    <col min="6661" max="6661" width="5.6640625" style="6" customWidth="1"/>
    <col min="6662" max="6662" width="13.6640625" style="6" customWidth="1"/>
    <col min="6663" max="6667" width="4.6640625" style="6" customWidth="1"/>
    <col min="6668" max="6668" width="16.6640625" style="6" customWidth="1"/>
    <col min="6669" max="6670" width="11.6640625" style="6" customWidth="1"/>
    <col min="6671" max="6671" width="4.6640625" style="6" customWidth="1"/>
    <col min="6672" max="6673" width="15.6640625" style="6" customWidth="1"/>
    <col min="6674" max="6674" width="67" style="6" customWidth="1"/>
    <col min="6675" max="6912" width="11.44140625" style="6"/>
    <col min="6913" max="6913" width="5.6640625" style="6" customWidth="1"/>
    <col min="6914" max="6914" width="40.6640625" style="6" customWidth="1"/>
    <col min="6915" max="6915" width="10.6640625" style="6" customWidth="1"/>
    <col min="6916" max="6916" width="4.88671875" style="6" customWidth="1"/>
    <col min="6917" max="6917" width="5.6640625" style="6" customWidth="1"/>
    <col min="6918" max="6918" width="13.6640625" style="6" customWidth="1"/>
    <col min="6919" max="6923" width="4.6640625" style="6" customWidth="1"/>
    <col min="6924" max="6924" width="16.6640625" style="6" customWidth="1"/>
    <col min="6925" max="6926" width="11.6640625" style="6" customWidth="1"/>
    <col min="6927" max="6927" width="4.6640625" style="6" customWidth="1"/>
    <col min="6928" max="6929" width="15.6640625" style="6" customWidth="1"/>
    <col min="6930" max="6930" width="67" style="6" customWidth="1"/>
    <col min="6931" max="7168" width="11.44140625" style="6"/>
    <col min="7169" max="7169" width="5.6640625" style="6" customWidth="1"/>
    <col min="7170" max="7170" width="40.6640625" style="6" customWidth="1"/>
    <col min="7171" max="7171" width="10.6640625" style="6" customWidth="1"/>
    <col min="7172" max="7172" width="4.88671875" style="6" customWidth="1"/>
    <col min="7173" max="7173" width="5.6640625" style="6" customWidth="1"/>
    <col min="7174" max="7174" width="13.6640625" style="6" customWidth="1"/>
    <col min="7175" max="7179" width="4.6640625" style="6" customWidth="1"/>
    <col min="7180" max="7180" width="16.6640625" style="6" customWidth="1"/>
    <col min="7181" max="7182" width="11.6640625" style="6" customWidth="1"/>
    <col min="7183" max="7183" width="4.6640625" style="6" customWidth="1"/>
    <col min="7184" max="7185" width="15.6640625" style="6" customWidth="1"/>
    <col min="7186" max="7186" width="67" style="6" customWidth="1"/>
    <col min="7187" max="7424" width="11.44140625" style="6"/>
    <col min="7425" max="7425" width="5.6640625" style="6" customWidth="1"/>
    <col min="7426" max="7426" width="40.6640625" style="6" customWidth="1"/>
    <col min="7427" max="7427" width="10.6640625" style="6" customWidth="1"/>
    <col min="7428" max="7428" width="4.88671875" style="6" customWidth="1"/>
    <col min="7429" max="7429" width="5.6640625" style="6" customWidth="1"/>
    <col min="7430" max="7430" width="13.6640625" style="6" customWidth="1"/>
    <col min="7431" max="7435" width="4.6640625" style="6" customWidth="1"/>
    <col min="7436" max="7436" width="16.6640625" style="6" customWidth="1"/>
    <col min="7437" max="7438" width="11.6640625" style="6" customWidth="1"/>
    <col min="7439" max="7439" width="4.6640625" style="6" customWidth="1"/>
    <col min="7440" max="7441" width="15.6640625" style="6" customWidth="1"/>
    <col min="7442" max="7442" width="67" style="6" customWidth="1"/>
    <col min="7443" max="7680" width="11.44140625" style="6"/>
    <col min="7681" max="7681" width="5.6640625" style="6" customWidth="1"/>
    <col min="7682" max="7682" width="40.6640625" style="6" customWidth="1"/>
    <col min="7683" max="7683" width="10.6640625" style="6" customWidth="1"/>
    <col min="7684" max="7684" width="4.88671875" style="6" customWidth="1"/>
    <col min="7685" max="7685" width="5.6640625" style="6" customWidth="1"/>
    <col min="7686" max="7686" width="13.6640625" style="6" customWidth="1"/>
    <col min="7687" max="7691" width="4.6640625" style="6" customWidth="1"/>
    <col min="7692" max="7692" width="16.6640625" style="6" customWidth="1"/>
    <col min="7693" max="7694" width="11.6640625" style="6" customWidth="1"/>
    <col min="7695" max="7695" width="4.6640625" style="6" customWidth="1"/>
    <col min="7696" max="7697" width="15.6640625" style="6" customWidth="1"/>
    <col min="7698" max="7698" width="67" style="6" customWidth="1"/>
    <col min="7699" max="7936" width="11.44140625" style="6"/>
    <col min="7937" max="7937" width="5.6640625" style="6" customWidth="1"/>
    <col min="7938" max="7938" width="40.6640625" style="6" customWidth="1"/>
    <col min="7939" max="7939" width="10.6640625" style="6" customWidth="1"/>
    <col min="7940" max="7940" width="4.88671875" style="6" customWidth="1"/>
    <col min="7941" max="7941" width="5.6640625" style="6" customWidth="1"/>
    <col min="7942" max="7942" width="13.6640625" style="6" customWidth="1"/>
    <col min="7943" max="7947" width="4.6640625" style="6" customWidth="1"/>
    <col min="7948" max="7948" width="16.6640625" style="6" customWidth="1"/>
    <col min="7949" max="7950" width="11.6640625" style="6" customWidth="1"/>
    <col min="7951" max="7951" width="4.6640625" style="6" customWidth="1"/>
    <col min="7952" max="7953" width="15.6640625" style="6" customWidth="1"/>
    <col min="7954" max="7954" width="67" style="6" customWidth="1"/>
    <col min="7955" max="8192" width="11.44140625" style="6"/>
    <col min="8193" max="8193" width="5.6640625" style="6" customWidth="1"/>
    <col min="8194" max="8194" width="40.6640625" style="6" customWidth="1"/>
    <col min="8195" max="8195" width="10.6640625" style="6" customWidth="1"/>
    <col min="8196" max="8196" width="4.88671875" style="6" customWidth="1"/>
    <col min="8197" max="8197" width="5.6640625" style="6" customWidth="1"/>
    <col min="8198" max="8198" width="13.6640625" style="6" customWidth="1"/>
    <col min="8199" max="8203" width="4.6640625" style="6" customWidth="1"/>
    <col min="8204" max="8204" width="16.6640625" style="6" customWidth="1"/>
    <col min="8205" max="8206" width="11.6640625" style="6" customWidth="1"/>
    <col min="8207" max="8207" width="4.6640625" style="6" customWidth="1"/>
    <col min="8208" max="8209" width="15.6640625" style="6" customWidth="1"/>
    <col min="8210" max="8210" width="67" style="6" customWidth="1"/>
    <col min="8211" max="8448" width="11.44140625" style="6"/>
    <col min="8449" max="8449" width="5.6640625" style="6" customWidth="1"/>
    <col min="8450" max="8450" width="40.6640625" style="6" customWidth="1"/>
    <col min="8451" max="8451" width="10.6640625" style="6" customWidth="1"/>
    <col min="8452" max="8452" width="4.88671875" style="6" customWidth="1"/>
    <col min="8453" max="8453" width="5.6640625" style="6" customWidth="1"/>
    <col min="8454" max="8454" width="13.6640625" style="6" customWidth="1"/>
    <col min="8455" max="8459" width="4.6640625" style="6" customWidth="1"/>
    <col min="8460" max="8460" width="16.6640625" style="6" customWidth="1"/>
    <col min="8461" max="8462" width="11.6640625" style="6" customWidth="1"/>
    <col min="8463" max="8463" width="4.6640625" style="6" customWidth="1"/>
    <col min="8464" max="8465" width="15.6640625" style="6" customWidth="1"/>
    <col min="8466" max="8466" width="67" style="6" customWidth="1"/>
    <col min="8467" max="8704" width="11.44140625" style="6"/>
    <col min="8705" max="8705" width="5.6640625" style="6" customWidth="1"/>
    <col min="8706" max="8706" width="40.6640625" style="6" customWidth="1"/>
    <col min="8707" max="8707" width="10.6640625" style="6" customWidth="1"/>
    <col min="8708" max="8708" width="4.88671875" style="6" customWidth="1"/>
    <col min="8709" max="8709" width="5.6640625" style="6" customWidth="1"/>
    <col min="8710" max="8710" width="13.6640625" style="6" customWidth="1"/>
    <col min="8711" max="8715" width="4.6640625" style="6" customWidth="1"/>
    <col min="8716" max="8716" width="16.6640625" style="6" customWidth="1"/>
    <col min="8717" max="8718" width="11.6640625" style="6" customWidth="1"/>
    <col min="8719" max="8719" width="4.6640625" style="6" customWidth="1"/>
    <col min="8720" max="8721" width="15.6640625" style="6" customWidth="1"/>
    <col min="8722" max="8722" width="67" style="6" customWidth="1"/>
    <col min="8723" max="8960" width="11.44140625" style="6"/>
    <col min="8961" max="8961" width="5.6640625" style="6" customWidth="1"/>
    <col min="8962" max="8962" width="40.6640625" style="6" customWidth="1"/>
    <col min="8963" max="8963" width="10.6640625" style="6" customWidth="1"/>
    <col min="8964" max="8964" width="4.88671875" style="6" customWidth="1"/>
    <col min="8965" max="8965" width="5.6640625" style="6" customWidth="1"/>
    <col min="8966" max="8966" width="13.6640625" style="6" customWidth="1"/>
    <col min="8967" max="8971" width="4.6640625" style="6" customWidth="1"/>
    <col min="8972" max="8972" width="16.6640625" style="6" customWidth="1"/>
    <col min="8973" max="8974" width="11.6640625" style="6" customWidth="1"/>
    <col min="8975" max="8975" width="4.6640625" style="6" customWidth="1"/>
    <col min="8976" max="8977" width="15.6640625" style="6" customWidth="1"/>
    <col min="8978" max="8978" width="67" style="6" customWidth="1"/>
    <col min="8979" max="9216" width="11.44140625" style="6"/>
    <col min="9217" max="9217" width="5.6640625" style="6" customWidth="1"/>
    <col min="9218" max="9218" width="40.6640625" style="6" customWidth="1"/>
    <col min="9219" max="9219" width="10.6640625" style="6" customWidth="1"/>
    <col min="9220" max="9220" width="4.88671875" style="6" customWidth="1"/>
    <col min="9221" max="9221" width="5.6640625" style="6" customWidth="1"/>
    <col min="9222" max="9222" width="13.6640625" style="6" customWidth="1"/>
    <col min="9223" max="9227" width="4.6640625" style="6" customWidth="1"/>
    <col min="9228" max="9228" width="16.6640625" style="6" customWidth="1"/>
    <col min="9229" max="9230" width="11.6640625" style="6" customWidth="1"/>
    <col min="9231" max="9231" width="4.6640625" style="6" customWidth="1"/>
    <col min="9232" max="9233" width="15.6640625" style="6" customWidth="1"/>
    <col min="9234" max="9234" width="67" style="6" customWidth="1"/>
    <col min="9235" max="9472" width="11.44140625" style="6"/>
    <col min="9473" max="9473" width="5.6640625" style="6" customWidth="1"/>
    <col min="9474" max="9474" width="40.6640625" style="6" customWidth="1"/>
    <col min="9475" max="9475" width="10.6640625" style="6" customWidth="1"/>
    <col min="9476" max="9476" width="4.88671875" style="6" customWidth="1"/>
    <col min="9477" max="9477" width="5.6640625" style="6" customWidth="1"/>
    <col min="9478" max="9478" width="13.6640625" style="6" customWidth="1"/>
    <col min="9479" max="9483" width="4.6640625" style="6" customWidth="1"/>
    <col min="9484" max="9484" width="16.6640625" style="6" customWidth="1"/>
    <col min="9485" max="9486" width="11.6640625" style="6" customWidth="1"/>
    <col min="9487" max="9487" width="4.6640625" style="6" customWidth="1"/>
    <col min="9488" max="9489" width="15.6640625" style="6" customWidth="1"/>
    <col min="9490" max="9490" width="67" style="6" customWidth="1"/>
    <col min="9491" max="9728" width="11.44140625" style="6"/>
    <col min="9729" max="9729" width="5.6640625" style="6" customWidth="1"/>
    <col min="9730" max="9730" width="40.6640625" style="6" customWidth="1"/>
    <col min="9731" max="9731" width="10.6640625" style="6" customWidth="1"/>
    <col min="9732" max="9732" width="4.88671875" style="6" customWidth="1"/>
    <col min="9733" max="9733" width="5.6640625" style="6" customWidth="1"/>
    <col min="9734" max="9734" width="13.6640625" style="6" customWidth="1"/>
    <col min="9735" max="9739" width="4.6640625" style="6" customWidth="1"/>
    <col min="9740" max="9740" width="16.6640625" style="6" customWidth="1"/>
    <col min="9741" max="9742" width="11.6640625" style="6" customWidth="1"/>
    <col min="9743" max="9743" width="4.6640625" style="6" customWidth="1"/>
    <col min="9744" max="9745" width="15.6640625" style="6" customWidth="1"/>
    <col min="9746" max="9746" width="67" style="6" customWidth="1"/>
    <col min="9747" max="9984" width="11.44140625" style="6"/>
    <col min="9985" max="9985" width="5.6640625" style="6" customWidth="1"/>
    <col min="9986" max="9986" width="40.6640625" style="6" customWidth="1"/>
    <col min="9987" max="9987" width="10.6640625" style="6" customWidth="1"/>
    <col min="9988" max="9988" width="4.88671875" style="6" customWidth="1"/>
    <col min="9989" max="9989" width="5.6640625" style="6" customWidth="1"/>
    <col min="9990" max="9990" width="13.6640625" style="6" customWidth="1"/>
    <col min="9991" max="9995" width="4.6640625" style="6" customWidth="1"/>
    <col min="9996" max="9996" width="16.6640625" style="6" customWidth="1"/>
    <col min="9997" max="9998" width="11.6640625" style="6" customWidth="1"/>
    <col min="9999" max="9999" width="4.6640625" style="6" customWidth="1"/>
    <col min="10000" max="10001" width="15.6640625" style="6" customWidth="1"/>
    <col min="10002" max="10002" width="67" style="6" customWidth="1"/>
    <col min="10003" max="10240" width="11.44140625" style="6"/>
    <col min="10241" max="10241" width="5.6640625" style="6" customWidth="1"/>
    <col min="10242" max="10242" width="40.6640625" style="6" customWidth="1"/>
    <col min="10243" max="10243" width="10.6640625" style="6" customWidth="1"/>
    <col min="10244" max="10244" width="4.88671875" style="6" customWidth="1"/>
    <col min="10245" max="10245" width="5.6640625" style="6" customWidth="1"/>
    <col min="10246" max="10246" width="13.6640625" style="6" customWidth="1"/>
    <col min="10247" max="10251" width="4.6640625" style="6" customWidth="1"/>
    <col min="10252" max="10252" width="16.6640625" style="6" customWidth="1"/>
    <col min="10253" max="10254" width="11.6640625" style="6" customWidth="1"/>
    <col min="10255" max="10255" width="4.6640625" style="6" customWidth="1"/>
    <col min="10256" max="10257" width="15.6640625" style="6" customWidth="1"/>
    <col min="10258" max="10258" width="67" style="6" customWidth="1"/>
    <col min="10259" max="10496" width="11.44140625" style="6"/>
    <col min="10497" max="10497" width="5.6640625" style="6" customWidth="1"/>
    <col min="10498" max="10498" width="40.6640625" style="6" customWidth="1"/>
    <col min="10499" max="10499" width="10.6640625" style="6" customWidth="1"/>
    <col min="10500" max="10500" width="4.88671875" style="6" customWidth="1"/>
    <col min="10501" max="10501" width="5.6640625" style="6" customWidth="1"/>
    <col min="10502" max="10502" width="13.6640625" style="6" customWidth="1"/>
    <col min="10503" max="10507" width="4.6640625" style="6" customWidth="1"/>
    <col min="10508" max="10508" width="16.6640625" style="6" customWidth="1"/>
    <col min="10509" max="10510" width="11.6640625" style="6" customWidth="1"/>
    <col min="10511" max="10511" width="4.6640625" style="6" customWidth="1"/>
    <col min="10512" max="10513" width="15.6640625" style="6" customWidth="1"/>
    <col min="10514" max="10514" width="67" style="6" customWidth="1"/>
    <col min="10515" max="10752" width="11.44140625" style="6"/>
    <col min="10753" max="10753" width="5.6640625" style="6" customWidth="1"/>
    <col min="10754" max="10754" width="40.6640625" style="6" customWidth="1"/>
    <col min="10755" max="10755" width="10.6640625" style="6" customWidth="1"/>
    <col min="10756" max="10756" width="4.88671875" style="6" customWidth="1"/>
    <col min="10757" max="10757" width="5.6640625" style="6" customWidth="1"/>
    <col min="10758" max="10758" width="13.6640625" style="6" customWidth="1"/>
    <col min="10759" max="10763" width="4.6640625" style="6" customWidth="1"/>
    <col min="10764" max="10764" width="16.6640625" style="6" customWidth="1"/>
    <col min="10765" max="10766" width="11.6640625" style="6" customWidth="1"/>
    <col min="10767" max="10767" width="4.6640625" style="6" customWidth="1"/>
    <col min="10768" max="10769" width="15.6640625" style="6" customWidth="1"/>
    <col min="10770" max="10770" width="67" style="6" customWidth="1"/>
    <col min="10771" max="11008" width="11.44140625" style="6"/>
    <col min="11009" max="11009" width="5.6640625" style="6" customWidth="1"/>
    <col min="11010" max="11010" width="40.6640625" style="6" customWidth="1"/>
    <col min="11011" max="11011" width="10.6640625" style="6" customWidth="1"/>
    <col min="11012" max="11012" width="4.88671875" style="6" customWidth="1"/>
    <col min="11013" max="11013" width="5.6640625" style="6" customWidth="1"/>
    <col min="11014" max="11014" width="13.6640625" style="6" customWidth="1"/>
    <col min="11015" max="11019" width="4.6640625" style="6" customWidth="1"/>
    <col min="11020" max="11020" width="16.6640625" style="6" customWidth="1"/>
    <col min="11021" max="11022" width="11.6640625" style="6" customWidth="1"/>
    <col min="11023" max="11023" width="4.6640625" style="6" customWidth="1"/>
    <col min="11024" max="11025" width="15.6640625" style="6" customWidth="1"/>
    <col min="11026" max="11026" width="67" style="6" customWidth="1"/>
    <col min="11027" max="11264" width="11.44140625" style="6"/>
    <col min="11265" max="11265" width="5.6640625" style="6" customWidth="1"/>
    <col min="11266" max="11266" width="40.6640625" style="6" customWidth="1"/>
    <col min="11267" max="11267" width="10.6640625" style="6" customWidth="1"/>
    <col min="11268" max="11268" width="4.88671875" style="6" customWidth="1"/>
    <col min="11269" max="11269" width="5.6640625" style="6" customWidth="1"/>
    <col min="11270" max="11270" width="13.6640625" style="6" customWidth="1"/>
    <col min="11271" max="11275" width="4.6640625" style="6" customWidth="1"/>
    <col min="11276" max="11276" width="16.6640625" style="6" customWidth="1"/>
    <col min="11277" max="11278" width="11.6640625" style="6" customWidth="1"/>
    <col min="11279" max="11279" width="4.6640625" style="6" customWidth="1"/>
    <col min="11280" max="11281" width="15.6640625" style="6" customWidth="1"/>
    <col min="11282" max="11282" width="67" style="6" customWidth="1"/>
    <col min="11283" max="11520" width="11.44140625" style="6"/>
    <col min="11521" max="11521" width="5.6640625" style="6" customWidth="1"/>
    <col min="11522" max="11522" width="40.6640625" style="6" customWidth="1"/>
    <col min="11523" max="11523" width="10.6640625" style="6" customWidth="1"/>
    <col min="11524" max="11524" width="4.88671875" style="6" customWidth="1"/>
    <col min="11525" max="11525" width="5.6640625" style="6" customWidth="1"/>
    <col min="11526" max="11526" width="13.6640625" style="6" customWidth="1"/>
    <col min="11527" max="11531" width="4.6640625" style="6" customWidth="1"/>
    <col min="11532" max="11532" width="16.6640625" style="6" customWidth="1"/>
    <col min="11533" max="11534" width="11.6640625" style="6" customWidth="1"/>
    <col min="11535" max="11535" width="4.6640625" style="6" customWidth="1"/>
    <col min="11536" max="11537" width="15.6640625" style="6" customWidth="1"/>
    <col min="11538" max="11538" width="67" style="6" customWidth="1"/>
    <col min="11539" max="11776" width="11.44140625" style="6"/>
    <col min="11777" max="11777" width="5.6640625" style="6" customWidth="1"/>
    <col min="11778" max="11778" width="40.6640625" style="6" customWidth="1"/>
    <col min="11779" max="11779" width="10.6640625" style="6" customWidth="1"/>
    <col min="11780" max="11780" width="4.88671875" style="6" customWidth="1"/>
    <col min="11781" max="11781" width="5.6640625" style="6" customWidth="1"/>
    <col min="11782" max="11782" width="13.6640625" style="6" customWidth="1"/>
    <col min="11783" max="11787" width="4.6640625" style="6" customWidth="1"/>
    <col min="11788" max="11788" width="16.6640625" style="6" customWidth="1"/>
    <col min="11789" max="11790" width="11.6640625" style="6" customWidth="1"/>
    <col min="11791" max="11791" width="4.6640625" style="6" customWidth="1"/>
    <col min="11792" max="11793" width="15.6640625" style="6" customWidth="1"/>
    <col min="11794" max="11794" width="67" style="6" customWidth="1"/>
    <col min="11795" max="12032" width="11.44140625" style="6"/>
    <col min="12033" max="12033" width="5.6640625" style="6" customWidth="1"/>
    <col min="12034" max="12034" width="40.6640625" style="6" customWidth="1"/>
    <col min="12035" max="12035" width="10.6640625" style="6" customWidth="1"/>
    <col min="12036" max="12036" width="4.88671875" style="6" customWidth="1"/>
    <col min="12037" max="12037" width="5.6640625" style="6" customWidth="1"/>
    <col min="12038" max="12038" width="13.6640625" style="6" customWidth="1"/>
    <col min="12039" max="12043" width="4.6640625" style="6" customWidth="1"/>
    <col min="12044" max="12044" width="16.6640625" style="6" customWidth="1"/>
    <col min="12045" max="12046" width="11.6640625" style="6" customWidth="1"/>
    <col min="12047" max="12047" width="4.6640625" style="6" customWidth="1"/>
    <col min="12048" max="12049" width="15.6640625" style="6" customWidth="1"/>
    <col min="12050" max="12050" width="67" style="6" customWidth="1"/>
    <col min="12051" max="12288" width="11.44140625" style="6"/>
    <col min="12289" max="12289" width="5.6640625" style="6" customWidth="1"/>
    <col min="12290" max="12290" width="40.6640625" style="6" customWidth="1"/>
    <col min="12291" max="12291" width="10.6640625" style="6" customWidth="1"/>
    <col min="12292" max="12292" width="4.88671875" style="6" customWidth="1"/>
    <col min="12293" max="12293" width="5.6640625" style="6" customWidth="1"/>
    <col min="12294" max="12294" width="13.6640625" style="6" customWidth="1"/>
    <col min="12295" max="12299" width="4.6640625" style="6" customWidth="1"/>
    <col min="12300" max="12300" width="16.6640625" style="6" customWidth="1"/>
    <col min="12301" max="12302" width="11.6640625" style="6" customWidth="1"/>
    <col min="12303" max="12303" width="4.6640625" style="6" customWidth="1"/>
    <col min="12304" max="12305" width="15.6640625" style="6" customWidth="1"/>
    <col min="12306" max="12306" width="67" style="6" customWidth="1"/>
    <col min="12307" max="12544" width="11.44140625" style="6"/>
    <col min="12545" max="12545" width="5.6640625" style="6" customWidth="1"/>
    <col min="12546" max="12546" width="40.6640625" style="6" customWidth="1"/>
    <col min="12547" max="12547" width="10.6640625" style="6" customWidth="1"/>
    <col min="12548" max="12548" width="4.88671875" style="6" customWidth="1"/>
    <col min="12549" max="12549" width="5.6640625" style="6" customWidth="1"/>
    <col min="12550" max="12550" width="13.6640625" style="6" customWidth="1"/>
    <col min="12551" max="12555" width="4.6640625" style="6" customWidth="1"/>
    <col min="12556" max="12556" width="16.6640625" style="6" customWidth="1"/>
    <col min="12557" max="12558" width="11.6640625" style="6" customWidth="1"/>
    <col min="12559" max="12559" width="4.6640625" style="6" customWidth="1"/>
    <col min="12560" max="12561" width="15.6640625" style="6" customWidth="1"/>
    <col min="12562" max="12562" width="67" style="6" customWidth="1"/>
    <col min="12563" max="12800" width="11.44140625" style="6"/>
    <col min="12801" max="12801" width="5.6640625" style="6" customWidth="1"/>
    <col min="12802" max="12802" width="40.6640625" style="6" customWidth="1"/>
    <col min="12803" max="12803" width="10.6640625" style="6" customWidth="1"/>
    <col min="12804" max="12804" width="4.88671875" style="6" customWidth="1"/>
    <col min="12805" max="12805" width="5.6640625" style="6" customWidth="1"/>
    <col min="12806" max="12806" width="13.6640625" style="6" customWidth="1"/>
    <col min="12807" max="12811" width="4.6640625" style="6" customWidth="1"/>
    <col min="12812" max="12812" width="16.6640625" style="6" customWidth="1"/>
    <col min="12813" max="12814" width="11.6640625" style="6" customWidth="1"/>
    <col min="12815" max="12815" width="4.6640625" style="6" customWidth="1"/>
    <col min="12816" max="12817" width="15.6640625" style="6" customWidth="1"/>
    <col min="12818" max="12818" width="67" style="6" customWidth="1"/>
    <col min="12819" max="13056" width="11.44140625" style="6"/>
    <col min="13057" max="13057" width="5.6640625" style="6" customWidth="1"/>
    <col min="13058" max="13058" width="40.6640625" style="6" customWidth="1"/>
    <col min="13059" max="13059" width="10.6640625" style="6" customWidth="1"/>
    <col min="13060" max="13060" width="4.88671875" style="6" customWidth="1"/>
    <col min="13061" max="13061" width="5.6640625" style="6" customWidth="1"/>
    <col min="13062" max="13062" width="13.6640625" style="6" customWidth="1"/>
    <col min="13063" max="13067" width="4.6640625" style="6" customWidth="1"/>
    <col min="13068" max="13068" width="16.6640625" style="6" customWidth="1"/>
    <col min="13069" max="13070" width="11.6640625" style="6" customWidth="1"/>
    <col min="13071" max="13071" width="4.6640625" style="6" customWidth="1"/>
    <col min="13072" max="13073" width="15.6640625" style="6" customWidth="1"/>
    <col min="13074" max="13074" width="67" style="6" customWidth="1"/>
    <col min="13075" max="13312" width="11.44140625" style="6"/>
    <col min="13313" max="13313" width="5.6640625" style="6" customWidth="1"/>
    <col min="13314" max="13314" width="40.6640625" style="6" customWidth="1"/>
    <col min="13315" max="13315" width="10.6640625" style="6" customWidth="1"/>
    <col min="13316" max="13316" width="4.88671875" style="6" customWidth="1"/>
    <col min="13317" max="13317" width="5.6640625" style="6" customWidth="1"/>
    <col min="13318" max="13318" width="13.6640625" style="6" customWidth="1"/>
    <col min="13319" max="13323" width="4.6640625" style="6" customWidth="1"/>
    <col min="13324" max="13324" width="16.6640625" style="6" customWidth="1"/>
    <col min="13325" max="13326" width="11.6640625" style="6" customWidth="1"/>
    <col min="13327" max="13327" width="4.6640625" style="6" customWidth="1"/>
    <col min="13328" max="13329" width="15.6640625" style="6" customWidth="1"/>
    <col min="13330" max="13330" width="67" style="6" customWidth="1"/>
    <col min="13331" max="13568" width="11.44140625" style="6"/>
    <col min="13569" max="13569" width="5.6640625" style="6" customWidth="1"/>
    <col min="13570" max="13570" width="40.6640625" style="6" customWidth="1"/>
    <col min="13571" max="13571" width="10.6640625" style="6" customWidth="1"/>
    <col min="13572" max="13572" width="4.88671875" style="6" customWidth="1"/>
    <col min="13573" max="13573" width="5.6640625" style="6" customWidth="1"/>
    <col min="13574" max="13574" width="13.6640625" style="6" customWidth="1"/>
    <col min="13575" max="13579" width="4.6640625" style="6" customWidth="1"/>
    <col min="13580" max="13580" width="16.6640625" style="6" customWidth="1"/>
    <col min="13581" max="13582" width="11.6640625" style="6" customWidth="1"/>
    <col min="13583" max="13583" width="4.6640625" style="6" customWidth="1"/>
    <col min="13584" max="13585" width="15.6640625" style="6" customWidth="1"/>
    <col min="13586" max="13586" width="67" style="6" customWidth="1"/>
    <col min="13587" max="13824" width="11.44140625" style="6"/>
    <col min="13825" max="13825" width="5.6640625" style="6" customWidth="1"/>
    <col min="13826" max="13826" width="40.6640625" style="6" customWidth="1"/>
    <col min="13827" max="13827" width="10.6640625" style="6" customWidth="1"/>
    <col min="13828" max="13828" width="4.88671875" style="6" customWidth="1"/>
    <col min="13829" max="13829" width="5.6640625" style="6" customWidth="1"/>
    <col min="13830" max="13830" width="13.6640625" style="6" customWidth="1"/>
    <col min="13831" max="13835" width="4.6640625" style="6" customWidth="1"/>
    <col min="13836" max="13836" width="16.6640625" style="6" customWidth="1"/>
    <col min="13837" max="13838" width="11.6640625" style="6" customWidth="1"/>
    <col min="13839" max="13839" width="4.6640625" style="6" customWidth="1"/>
    <col min="13840" max="13841" width="15.6640625" style="6" customWidth="1"/>
    <col min="13842" max="13842" width="67" style="6" customWidth="1"/>
    <col min="13843" max="14080" width="11.44140625" style="6"/>
    <col min="14081" max="14081" width="5.6640625" style="6" customWidth="1"/>
    <col min="14082" max="14082" width="40.6640625" style="6" customWidth="1"/>
    <col min="14083" max="14083" width="10.6640625" style="6" customWidth="1"/>
    <col min="14084" max="14084" width="4.88671875" style="6" customWidth="1"/>
    <col min="14085" max="14085" width="5.6640625" style="6" customWidth="1"/>
    <col min="14086" max="14086" width="13.6640625" style="6" customWidth="1"/>
    <col min="14087" max="14091" width="4.6640625" style="6" customWidth="1"/>
    <col min="14092" max="14092" width="16.6640625" style="6" customWidth="1"/>
    <col min="14093" max="14094" width="11.6640625" style="6" customWidth="1"/>
    <col min="14095" max="14095" width="4.6640625" style="6" customWidth="1"/>
    <col min="14096" max="14097" width="15.6640625" style="6" customWidth="1"/>
    <col min="14098" max="14098" width="67" style="6" customWidth="1"/>
    <col min="14099" max="14336" width="11.44140625" style="6"/>
    <col min="14337" max="14337" width="5.6640625" style="6" customWidth="1"/>
    <col min="14338" max="14338" width="40.6640625" style="6" customWidth="1"/>
    <col min="14339" max="14339" width="10.6640625" style="6" customWidth="1"/>
    <col min="14340" max="14340" width="4.88671875" style="6" customWidth="1"/>
    <col min="14341" max="14341" width="5.6640625" style="6" customWidth="1"/>
    <col min="14342" max="14342" width="13.6640625" style="6" customWidth="1"/>
    <col min="14343" max="14347" width="4.6640625" style="6" customWidth="1"/>
    <col min="14348" max="14348" width="16.6640625" style="6" customWidth="1"/>
    <col min="14349" max="14350" width="11.6640625" style="6" customWidth="1"/>
    <col min="14351" max="14351" width="4.6640625" style="6" customWidth="1"/>
    <col min="14352" max="14353" width="15.6640625" style="6" customWidth="1"/>
    <col min="14354" max="14354" width="67" style="6" customWidth="1"/>
    <col min="14355" max="14592" width="11.44140625" style="6"/>
    <col min="14593" max="14593" width="5.6640625" style="6" customWidth="1"/>
    <col min="14594" max="14594" width="40.6640625" style="6" customWidth="1"/>
    <col min="14595" max="14595" width="10.6640625" style="6" customWidth="1"/>
    <col min="14596" max="14596" width="4.88671875" style="6" customWidth="1"/>
    <col min="14597" max="14597" width="5.6640625" style="6" customWidth="1"/>
    <col min="14598" max="14598" width="13.6640625" style="6" customWidth="1"/>
    <col min="14599" max="14603" width="4.6640625" style="6" customWidth="1"/>
    <col min="14604" max="14604" width="16.6640625" style="6" customWidth="1"/>
    <col min="14605" max="14606" width="11.6640625" style="6" customWidth="1"/>
    <col min="14607" max="14607" width="4.6640625" style="6" customWidth="1"/>
    <col min="14608" max="14609" width="15.6640625" style="6" customWidth="1"/>
    <col min="14610" max="14610" width="67" style="6" customWidth="1"/>
    <col min="14611" max="14848" width="11.44140625" style="6"/>
    <col min="14849" max="14849" width="5.6640625" style="6" customWidth="1"/>
    <col min="14850" max="14850" width="40.6640625" style="6" customWidth="1"/>
    <col min="14851" max="14851" width="10.6640625" style="6" customWidth="1"/>
    <col min="14852" max="14852" width="4.88671875" style="6" customWidth="1"/>
    <col min="14853" max="14853" width="5.6640625" style="6" customWidth="1"/>
    <col min="14854" max="14854" width="13.6640625" style="6" customWidth="1"/>
    <col min="14855" max="14859" width="4.6640625" style="6" customWidth="1"/>
    <col min="14860" max="14860" width="16.6640625" style="6" customWidth="1"/>
    <col min="14861" max="14862" width="11.6640625" style="6" customWidth="1"/>
    <col min="14863" max="14863" width="4.6640625" style="6" customWidth="1"/>
    <col min="14864" max="14865" width="15.6640625" style="6" customWidth="1"/>
    <col min="14866" max="14866" width="67" style="6" customWidth="1"/>
    <col min="14867" max="15104" width="11.44140625" style="6"/>
    <col min="15105" max="15105" width="5.6640625" style="6" customWidth="1"/>
    <col min="15106" max="15106" width="40.6640625" style="6" customWidth="1"/>
    <col min="15107" max="15107" width="10.6640625" style="6" customWidth="1"/>
    <col min="15108" max="15108" width="4.88671875" style="6" customWidth="1"/>
    <col min="15109" max="15109" width="5.6640625" style="6" customWidth="1"/>
    <col min="15110" max="15110" width="13.6640625" style="6" customWidth="1"/>
    <col min="15111" max="15115" width="4.6640625" style="6" customWidth="1"/>
    <col min="15116" max="15116" width="16.6640625" style="6" customWidth="1"/>
    <col min="15117" max="15118" width="11.6640625" style="6" customWidth="1"/>
    <col min="15119" max="15119" width="4.6640625" style="6" customWidth="1"/>
    <col min="15120" max="15121" width="15.6640625" style="6" customWidth="1"/>
    <col min="15122" max="15122" width="67" style="6" customWidth="1"/>
    <col min="15123" max="15360" width="11.44140625" style="6"/>
    <col min="15361" max="15361" width="5.6640625" style="6" customWidth="1"/>
    <col min="15362" max="15362" width="40.6640625" style="6" customWidth="1"/>
    <col min="15363" max="15363" width="10.6640625" style="6" customWidth="1"/>
    <col min="15364" max="15364" width="4.88671875" style="6" customWidth="1"/>
    <col min="15365" max="15365" width="5.6640625" style="6" customWidth="1"/>
    <col min="15366" max="15366" width="13.6640625" style="6" customWidth="1"/>
    <col min="15367" max="15371" width="4.6640625" style="6" customWidth="1"/>
    <col min="15372" max="15372" width="16.6640625" style="6" customWidth="1"/>
    <col min="15373" max="15374" width="11.6640625" style="6" customWidth="1"/>
    <col min="15375" max="15375" width="4.6640625" style="6" customWidth="1"/>
    <col min="15376" max="15377" width="15.6640625" style="6" customWidth="1"/>
    <col min="15378" max="15378" width="67" style="6" customWidth="1"/>
    <col min="15379" max="15616" width="11.44140625" style="6"/>
    <col min="15617" max="15617" width="5.6640625" style="6" customWidth="1"/>
    <col min="15618" max="15618" width="40.6640625" style="6" customWidth="1"/>
    <col min="15619" max="15619" width="10.6640625" style="6" customWidth="1"/>
    <col min="15620" max="15620" width="4.88671875" style="6" customWidth="1"/>
    <col min="15621" max="15621" width="5.6640625" style="6" customWidth="1"/>
    <col min="15622" max="15622" width="13.6640625" style="6" customWidth="1"/>
    <col min="15623" max="15627" width="4.6640625" style="6" customWidth="1"/>
    <col min="15628" max="15628" width="16.6640625" style="6" customWidth="1"/>
    <col min="15629" max="15630" width="11.6640625" style="6" customWidth="1"/>
    <col min="15631" max="15631" width="4.6640625" style="6" customWidth="1"/>
    <col min="15632" max="15633" width="15.6640625" style="6" customWidth="1"/>
    <col min="15634" max="15634" width="67" style="6" customWidth="1"/>
    <col min="15635" max="15872" width="11.44140625" style="6"/>
    <col min="15873" max="15873" width="5.6640625" style="6" customWidth="1"/>
    <col min="15874" max="15874" width="40.6640625" style="6" customWidth="1"/>
    <col min="15875" max="15875" width="10.6640625" style="6" customWidth="1"/>
    <col min="15876" max="15876" width="4.88671875" style="6" customWidth="1"/>
    <col min="15877" max="15877" width="5.6640625" style="6" customWidth="1"/>
    <col min="15878" max="15878" width="13.6640625" style="6" customWidth="1"/>
    <col min="15879" max="15883" width="4.6640625" style="6" customWidth="1"/>
    <col min="15884" max="15884" width="16.6640625" style="6" customWidth="1"/>
    <col min="15885" max="15886" width="11.6640625" style="6" customWidth="1"/>
    <col min="15887" max="15887" width="4.6640625" style="6" customWidth="1"/>
    <col min="15888" max="15889" width="15.6640625" style="6" customWidth="1"/>
    <col min="15890" max="15890" width="67" style="6" customWidth="1"/>
    <col min="15891" max="16128" width="11.44140625" style="6"/>
    <col min="16129" max="16129" width="5.6640625" style="6" customWidth="1"/>
    <col min="16130" max="16130" width="40.6640625" style="6" customWidth="1"/>
    <col min="16131" max="16131" width="10.6640625" style="6" customWidth="1"/>
    <col min="16132" max="16132" width="4.88671875" style="6" customWidth="1"/>
    <col min="16133" max="16133" width="5.6640625" style="6" customWidth="1"/>
    <col min="16134" max="16134" width="13.6640625" style="6" customWidth="1"/>
    <col min="16135" max="16139" width="4.6640625" style="6" customWidth="1"/>
    <col min="16140" max="16140" width="16.6640625" style="6" customWidth="1"/>
    <col min="16141" max="16142" width="11.6640625" style="6" customWidth="1"/>
    <col min="16143" max="16143" width="4.6640625" style="6" customWidth="1"/>
    <col min="16144" max="16145" width="15.6640625" style="6" customWidth="1"/>
    <col min="16146" max="16146" width="67" style="6" customWidth="1"/>
    <col min="16147" max="16384" width="11.44140625" style="6"/>
  </cols>
  <sheetData>
    <row r="1" spans="1:20" ht="29.25" customHeight="1">
      <c r="A1" s="1" t="s">
        <v>0</v>
      </c>
      <c r="B1" s="1" t="s">
        <v>1</v>
      </c>
      <c r="C1" s="1" t="s">
        <v>2</v>
      </c>
      <c r="D1" s="1" t="s">
        <v>3</v>
      </c>
      <c r="E1" s="1" t="s">
        <v>4</v>
      </c>
      <c r="F1" s="1" t="s">
        <v>5</v>
      </c>
      <c r="G1" s="2" t="s">
        <v>6</v>
      </c>
      <c r="H1" s="3" t="s">
        <v>7</v>
      </c>
      <c r="I1" s="3" t="s">
        <v>8</v>
      </c>
      <c r="J1" s="3" t="s">
        <v>9</v>
      </c>
      <c r="K1" s="4" t="s">
        <v>10</v>
      </c>
      <c r="L1" s="1" t="s">
        <v>11</v>
      </c>
      <c r="M1" s="5" t="s">
        <v>12</v>
      </c>
      <c r="N1" s="5" t="s">
        <v>13</v>
      </c>
      <c r="O1" s="1" t="s">
        <v>14</v>
      </c>
      <c r="P1" s="1" t="s">
        <v>15</v>
      </c>
      <c r="Q1" s="1" t="s">
        <v>16</v>
      </c>
      <c r="R1" s="12" t="s">
        <v>85</v>
      </c>
      <c r="S1" s="12" t="s">
        <v>197</v>
      </c>
      <c r="T1" s="6" t="str">
        <f>CONCATENATE("VENTAS DEL "&amp;TEXT(D1,"DD/MM/YYY"))</f>
        <v>VENTAS DEL L.A.</v>
      </c>
    </row>
    <row r="2" spans="1:20" ht="17.25" customHeight="1">
      <c r="A2" s="13" t="s">
        <v>17</v>
      </c>
      <c r="B2" s="14" t="s">
        <v>78</v>
      </c>
      <c r="C2" s="15">
        <v>41001</v>
      </c>
      <c r="D2" s="16" t="s">
        <v>29</v>
      </c>
      <c r="E2" s="17">
        <v>275</v>
      </c>
      <c r="F2" s="18">
        <v>9556201899</v>
      </c>
      <c r="G2" s="18" t="s">
        <v>34</v>
      </c>
      <c r="H2" s="18" t="s">
        <v>20</v>
      </c>
      <c r="I2" s="18"/>
      <c r="J2" s="18"/>
      <c r="K2" s="18"/>
      <c r="L2" s="18" t="s">
        <v>116</v>
      </c>
      <c r="M2" s="19">
        <v>402</v>
      </c>
      <c r="N2" s="19">
        <v>0</v>
      </c>
      <c r="O2" s="18" t="s">
        <v>22</v>
      </c>
      <c r="P2" s="18"/>
      <c r="Q2" s="18"/>
      <c r="R2" s="20" t="str">
        <f>IF(N2&gt;1,D2&amp;"  "&amp;E2&amp;F2&amp;"  "&amp;G2&amp;H2&amp;I2&amp;J2&amp;K2&amp;"  "&amp;L2&amp;" $us "&amp;N2,D2&amp;"  "&amp;E2&amp;F2&amp;"  "&amp;G2&amp;H2&amp;I2&amp;J2&amp;K2&amp;"  "&amp;L2&amp;" ")</f>
        <v xml:space="preserve">5L  2759556201899  VVISRE  VELIZ LEONARDO </v>
      </c>
      <c r="S2" s="6" t="str">
        <f>CONCATENATE("VENTAS DEL "&amp;TEXT(C2,"DD/MM/YYY"))</f>
        <v>VENTAS DEL 02/04/2012</v>
      </c>
    </row>
    <row r="3" spans="1:20" ht="17.25" customHeight="1">
      <c r="A3" s="13" t="s">
        <v>17</v>
      </c>
      <c r="B3" s="14" t="s">
        <v>75</v>
      </c>
      <c r="C3" s="15">
        <v>41001</v>
      </c>
      <c r="D3" s="16" t="s">
        <v>19</v>
      </c>
      <c r="E3" s="17">
        <v>0</v>
      </c>
      <c r="F3" s="18">
        <v>3865544</v>
      </c>
      <c r="G3" s="18" t="s">
        <v>20</v>
      </c>
      <c r="H3" s="18" t="s">
        <v>43</v>
      </c>
      <c r="I3" s="18"/>
      <c r="J3" s="18"/>
      <c r="K3" s="18"/>
      <c r="L3" s="18" t="s">
        <v>111</v>
      </c>
      <c r="M3" s="19">
        <v>429</v>
      </c>
      <c r="N3" s="19">
        <v>0</v>
      </c>
      <c r="O3" s="18" t="s">
        <v>23</v>
      </c>
      <c r="P3" s="18"/>
      <c r="Q3" s="18"/>
      <c r="R3" s="20" t="str">
        <f t="shared" ref="R3:R19" si="0">IF(N3&gt;1,D3&amp;"  "&amp;E3&amp;F3&amp;"  "&amp;G3&amp;H3&amp;I3&amp;J3&amp;K3&amp;"  "&amp;L3&amp;" $us "&amp;N3,D3&amp;"  "&amp;E3&amp;F3&amp;"  "&amp;G3&amp;H3&amp;I3&amp;J3&amp;K3&amp;"  "&amp;L3&amp;" ")</f>
        <v xml:space="preserve">TM  03865544  SRETJA  EID OMAR </v>
      </c>
      <c r="S3" s="6" t="str">
        <f t="shared" ref="S3:S19" si="1">CONCATENATE("VENTAS DEL "&amp;TEXT(C3,"DD/MM/YYY"))</f>
        <v>VENTAS DEL 02/04/2012</v>
      </c>
    </row>
    <row r="4" spans="1:20" ht="17.25" customHeight="1">
      <c r="A4" s="13" t="s">
        <v>17</v>
      </c>
      <c r="B4" s="14" t="s">
        <v>75</v>
      </c>
      <c r="C4" s="15">
        <v>41001</v>
      </c>
      <c r="D4" s="16" t="s">
        <v>19</v>
      </c>
      <c r="E4" s="17">
        <v>0</v>
      </c>
      <c r="F4" s="18">
        <v>3865545</v>
      </c>
      <c r="G4" s="18" t="s">
        <v>20</v>
      </c>
      <c r="H4" s="18" t="s">
        <v>43</v>
      </c>
      <c r="I4" s="18"/>
      <c r="J4" s="18"/>
      <c r="K4" s="18"/>
      <c r="L4" s="18" t="s">
        <v>112</v>
      </c>
      <c r="M4" s="19">
        <v>429</v>
      </c>
      <c r="N4" s="19">
        <v>0</v>
      </c>
      <c r="O4" s="18" t="s">
        <v>23</v>
      </c>
      <c r="P4" s="18"/>
      <c r="Q4" s="18"/>
      <c r="R4" s="20" t="str">
        <f t="shared" si="0"/>
        <v xml:space="preserve">TM  03865545  SRETJA  GALLARDO ALISON </v>
      </c>
      <c r="S4" s="6" t="str">
        <f t="shared" si="1"/>
        <v>VENTAS DEL 02/04/2012</v>
      </c>
    </row>
    <row r="5" spans="1:20" ht="17.25" customHeight="1">
      <c r="A5" s="13" t="s">
        <v>17</v>
      </c>
      <c r="B5" s="14" t="s">
        <v>75</v>
      </c>
      <c r="C5" s="15">
        <v>41001</v>
      </c>
      <c r="D5" s="16" t="s">
        <v>19</v>
      </c>
      <c r="E5" s="17">
        <v>0</v>
      </c>
      <c r="F5" s="18">
        <v>3865547</v>
      </c>
      <c r="G5" s="18" t="s">
        <v>43</v>
      </c>
      <c r="H5" s="18" t="s">
        <v>20</v>
      </c>
      <c r="I5" s="18"/>
      <c r="J5" s="18"/>
      <c r="K5" s="18"/>
      <c r="L5" s="18" t="s">
        <v>112</v>
      </c>
      <c r="M5" s="19">
        <v>429</v>
      </c>
      <c r="N5" s="19">
        <v>0</v>
      </c>
      <c r="O5" s="18" t="s">
        <v>23</v>
      </c>
      <c r="P5" s="18"/>
      <c r="Q5" s="18"/>
      <c r="R5" s="20" t="str">
        <f t="shared" si="0"/>
        <v xml:space="preserve">TM  03865547  TJASRE  GALLARDO ALISON </v>
      </c>
      <c r="S5" s="6" t="str">
        <f t="shared" si="1"/>
        <v>VENTAS DEL 02/04/2012</v>
      </c>
    </row>
    <row r="6" spans="1:20" ht="17.25" customHeight="1">
      <c r="A6" s="13" t="s">
        <v>17</v>
      </c>
      <c r="B6" s="14" t="s">
        <v>75</v>
      </c>
      <c r="C6" s="15">
        <v>41001</v>
      </c>
      <c r="D6" s="16" t="s">
        <v>19</v>
      </c>
      <c r="E6" s="17">
        <v>0</v>
      </c>
      <c r="F6" s="18">
        <v>3871603</v>
      </c>
      <c r="G6" s="18" t="s">
        <v>43</v>
      </c>
      <c r="H6" s="18" t="s">
        <v>20</v>
      </c>
      <c r="I6" s="18"/>
      <c r="J6" s="18"/>
      <c r="K6" s="18"/>
      <c r="L6" s="18" t="s">
        <v>111</v>
      </c>
      <c r="M6" s="19">
        <v>429</v>
      </c>
      <c r="N6" s="19">
        <v>0</v>
      </c>
      <c r="O6" s="18" t="s">
        <v>23</v>
      </c>
      <c r="P6" s="18"/>
      <c r="Q6" s="18"/>
      <c r="R6" s="20" t="str">
        <f t="shared" si="0"/>
        <v xml:space="preserve">TM  03871603  TJASRE  EID OMAR </v>
      </c>
      <c r="S6" s="6" t="str">
        <f t="shared" si="1"/>
        <v>VENTAS DEL 02/04/2012</v>
      </c>
    </row>
    <row r="7" spans="1:20" ht="17.25" customHeight="1">
      <c r="A7" s="13" t="s">
        <v>17</v>
      </c>
      <c r="B7" s="14" t="s">
        <v>83</v>
      </c>
      <c r="C7" s="15">
        <v>41001</v>
      </c>
      <c r="D7" s="16" t="s">
        <v>19</v>
      </c>
      <c r="E7" s="17">
        <v>0</v>
      </c>
      <c r="F7" s="18">
        <v>3871354</v>
      </c>
      <c r="G7" s="18" t="s">
        <v>20</v>
      </c>
      <c r="H7" s="18" t="s">
        <v>43</v>
      </c>
      <c r="I7" s="18"/>
      <c r="J7" s="18"/>
      <c r="K7" s="18"/>
      <c r="L7" s="18" t="s">
        <v>113</v>
      </c>
      <c r="M7" s="19">
        <v>286</v>
      </c>
      <c r="N7" s="19">
        <v>0</v>
      </c>
      <c r="O7" s="18" t="s">
        <v>22</v>
      </c>
      <c r="P7" s="18"/>
      <c r="Q7" s="18"/>
      <c r="R7" s="20" t="str">
        <f t="shared" si="0"/>
        <v xml:space="preserve">TM  03871354  SRETJA  PAREDES JUVENAL </v>
      </c>
      <c r="S7" s="6" t="str">
        <f t="shared" si="1"/>
        <v>VENTAS DEL 02/04/2012</v>
      </c>
    </row>
    <row r="8" spans="1:20" ht="17.25" customHeight="1">
      <c r="A8" s="13" t="s">
        <v>17</v>
      </c>
      <c r="B8" s="21" t="s">
        <v>83</v>
      </c>
      <c r="C8" s="15">
        <v>41001</v>
      </c>
      <c r="D8" s="16" t="s">
        <v>56</v>
      </c>
      <c r="E8" s="17">
        <v>702</v>
      </c>
      <c r="F8" s="18">
        <v>4500869362</v>
      </c>
      <c r="G8" s="18" t="s">
        <v>20</v>
      </c>
      <c r="H8" s="18" t="s">
        <v>21</v>
      </c>
      <c r="I8" s="18"/>
      <c r="J8" s="18"/>
      <c r="K8" s="18"/>
      <c r="L8" s="18" t="s">
        <v>114</v>
      </c>
      <c r="M8" s="19">
        <v>578</v>
      </c>
      <c r="N8" s="19">
        <v>0</v>
      </c>
      <c r="O8" s="18" t="s">
        <v>27</v>
      </c>
      <c r="P8" s="18"/>
      <c r="Q8" s="18"/>
      <c r="R8" s="20" t="str">
        <f t="shared" si="0"/>
        <v xml:space="preserve">A4  7024500869362  SRESRZ  CALDERON ALBERTO </v>
      </c>
      <c r="S8" s="6" t="str">
        <f t="shared" si="1"/>
        <v>VENTAS DEL 02/04/2012</v>
      </c>
    </row>
    <row r="9" spans="1:20" ht="17.25" customHeight="1">
      <c r="A9" s="13" t="s">
        <v>17</v>
      </c>
      <c r="B9" s="21" t="s">
        <v>83</v>
      </c>
      <c r="C9" s="15">
        <v>41001</v>
      </c>
      <c r="D9" s="16" t="s">
        <v>56</v>
      </c>
      <c r="E9" s="17">
        <v>702</v>
      </c>
      <c r="F9" s="18">
        <v>4500869363</v>
      </c>
      <c r="G9" s="18" t="s">
        <v>20</v>
      </c>
      <c r="H9" s="18" t="s">
        <v>21</v>
      </c>
      <c r="I9" s="18"/>
      <c r="J9" s="18"/>
      <c r="K9" s="18"/>
      <c r="L9" s="18" t="s">
        <v>115</v>
      </c>
      <c r="M9" s="19">
        <v>578</v>
      </c>
      <c r="N9" s="19">
        <v>0</v>
      </c>
      <c r="O9" s="18" t="s">
        <v>27</v>
      </c>
      <c r="P9" s="18"/>
      <c r="Q9" s="18"/>
      <c r="R9" s="20" t="str">
        <f t="shared" si="0"/>
        <v xml:space="preserve">A4  7024500869363  SRESRZ  MOLINA GRACIELA </v>
      </c>
      <c r="S9" s="6" t="str">
        <f t="shared" si="1"/>
        <v>VENTAS DEL 02/04/2012</v>
      </c>
    </row>
    <row r="10" spans="1:20" ht="17.25" customHeight="1">
      <c r="A10" s="13" t="s">
        <v>17</v>
      </c>
      <c r="B10" s="14" t="s">
        <v>83</v>
      </c>
      <c r="C10" s="15">
        <v>41002</v>
      </c>
      <c r="D10" s="16" t="s">
        <v>19</v>
      </c>
      <c r="E10" s="17">
        <v>0</v>
      </c>
      <c r="F10" s="18">
        <v>3879689</v>
      </c>
      <c r="G10" s="18" t="s">
        <v>20</v>
      </c>
      <c r="H10" s="18" t="s">
        <v>21</v>
      </c>
      <c r="I10" s="18"/>
      <c r="J10" s="18"/>
      <c r="K10" s="18"/>
      <c r="L10" s="18" t="s">
        <v>120</v>
      </c>
      <c r="M10" s="19">
        <v>191</v>
      </c>
      <c r="N10" s="19">
        <v>0</v>
      </c>
      <c r="O10" s="18" t="s">
        <v>22</v>
      </c>
      <c r="P10" s="18"/>
      <c r="Q10" s="18"/>
      <c r="R10" s="20" t="str">
        <f t="shared" si="0"/>
        <v xml:space="preserve">TM  03879689  SRESRZ  PANIAGUA RAQUEL </v>
      </c>
      <c r="S10" s="6" t="str">
        <f t="shared" si="1"/>
        <v>VENTAS DEL 03/04/2012</v>
      </c>
    </row>
    <row r="11" spans="1:20" ht="17.25" customHeight="1">
      <c r="A11" s="13" t="s">
        <v>17</v>
      </c>
      <c r="B11" s="14" t="s">
        <v>83</v>
      </c>
      <c r="C11" s="15">
        <v>41002</v>
      </c>
      <c r="D11" s="16" t="s">
        <v>19</v>
      </c>
      <c r="E11" s="17">
        <v>0</v>
      </c>
      <c r="F11" s="18">
        <v>3879690</v>
      </c>
      <c r="G11" s="18" t="s">
        <v>34</v>
      </c>
      <c r="H11" s="18" t="s">
        <v>20</v>
      </c>
      <c r="I11" s="18"/>
      <c r="J11" s="18"/>
      <c r="K11" s="18"/>
      <c r="L11" s="18" t="s">
        <v>120</v>
      </c>
      <c r="M11" s="19">
        <v>191</v>
      </c>
      <c r="N11" s="19">
        <v>0</v>
      </c>
      <c r="O11" s="18" t="s">
        <v>22</v>
      </c>
      <c r="P11" s="18"/>
      <c r="Q11" s="18"/>
      <c r="R11" s="20" t="str">
        <f t="shared" si="0"/>
        <v xml:space="preserve">TM  03879690  VVISRE  PANIAGUA RAQUEL </v>
      </c>
      <c r="S11" s="6" t="str">
        <f t="shared" si="1"/>
        <v>VENTAS DEL 03/04/2012</v>
      </c>
    </row>
    <row r="12" spans="1:20" ht="17.25" customHeight="1">
      <c r="A12" s="13" t="s">
        <v>17</v>
      </c>
      <c r="B12" s="21" t="s">
        <v>83</v>
      </c>
      <c r="C12" s="15">
        <v>41002</v>
      </c>
      <c r="D12" s="16" t="s">
        <v>19</v>
      </c>
      <c r="E12" s="17">
        <v>0</v>
      </c>
      <c r="F12" s="18">
        <v>3879800</v>
      </c>
      <c r="G12" s="18" t="s">
        <v>20</v>
      </c>
      <c r="H12" s="18" t="s">
        <v>26</v>
      </c>
      <c r="I12" s="18"/>
      <c r="J12" s="18"/>
      <c r="K12" s="18"/>
      <c r="L12" s="18" t="s">
        <v>121</v>
      </c>
      <c r="M12" s="19">
        <v>167</v>
      </c>
      <c r="N12" s="19">
        <v>0</v>
      </c>
      <c r="O12" s="18" t="s">
        <v>23</v>
      </c>
      <c r="P12" s="18"/>
      <c r="Q12" s="18"/>
      <c r="R12" s="20" t="str">
        <f t="shared" si="0"/>
        <v xml:space="preserve">TM  03879800  SRECBB  PEREZ GREGORIA </v>
      </c>
      <c r="S12" s="6" t="str">
        <f t="shared" si="1"/>
        <v>VENTAS DEL 03/04/2012</v>
      </c>
    </row>
    <row r="13" spans="1:20" ht="17.25" customHeight="1">
      <c r="A13" s="13" t="s">
        <v>17</v>
      </c>
      <c r="B13" s="21" t="s">
        <v>83</v>
      </c>
      <c r="C13" s="15">
        <v>41002</v>
      </c>
      <c r="D13" s="16" t="s">
        <v>19</v>
      </c>
      <c r="E13" s="17">
        <v>0</v>
      </c>
      <c r="F13" s="18">
        <v>3879809</v>
      </c>
      <c r="G13" s="18" t="s">
        <v>26</v>
      </c>
      <c r="H13" s="18" t="s">
        <v>20</v>
      </c>
      <c r="I13" s="18"/>
      <c r="J13" s="18"/>
      <c r="K13" s="18"/>
      <c r="L13" s="18" t="s">
        <v>121</v>
      </c>
      <c r="M13" s="19">
        <v>167</v>
      </c>
      <c r="N13" s="19">
        <v>0</v>
      </c>
      <c r="O13" s="18" t="s">
        <v>23</v>
      </c>
      <c r="P13" s="18"/>
      <c r="Q13" s="18"/>
      <c r="R13" s="20" t="str">
        <f t="shared" si="0"/>
        <v xml:space="preserve">TM  03879809  CBBSRE  PEREZ GREGORIA </v>
      </c>
      <c r="S13" s="6" t="str">
        <f t="shared" si="1"/>
        <v>VENTAS DEL 03/04/2012</v>
      </c>
    </row>
    <row r="14" spans="1:20" ht="17.25" customHeight="1">
      <c r="A14" s="13" t="s">
        <v>17</v>
      </c>
      <c r="B14" s="14" t="s">
        <v>83</v>
      </c>
      <c r="C14" s="15">
        <v>41002</v>
      </c>
      <c r="D14" s="16" t="s">
        <v>19</v>
      </c>
      <c r="E14" s="17">
        <v>0</v>
      </c>
      <c r="F14" s="18">
        <v>3879816</v>
      </c>
      <c r="G14" s="18" t="s">
        <v>20</v>
      </c>
      <c r="H14" s="18" t="s">
        <v>26</v>
      </c>
      <c r="I14" s="18"/>
      <c r="J14" s="18"/>
      <c r="K14" s="18"/>
      <c r="L14" s="18" t="s">
        <v>122</v>
      </c>
      <c r="M14" s="19">
        <v>251</v>
      </c>
      <c r="N14" s="19">
        <v>0</v>
      </c>
      <c r="O14" s="18" t="s">
        <v>23</v>
      </c>
      <c r="P14" s="18"/>
      <c r="Q14" s="18"/>
      <c r="R14" s="20" t="str">
        <f t="shared" si="0"/>
        <v xml:space="preserve">TM  03879816  SRECBB  AYLLON MARIA VIRGINIA </v>
      </c>
      <c r="S14" s="6" t="str">
        <f t="shared" si="1"/>
        <v>VENTAS DEL 03/04/2012</v>
      </c>
    </row>
    <row r="15" spans="1:20" ht="17.25" customHeight="1">
      <c r="A15" s="13" t="s">
        <v>17</v>
      </c>
      <c r="B15" s="14" t="s">
        <v>83</v>
      </c>
      <c r="C15" s="15">
        <v>41002</v>
      </c>
      <c r="D15" s="16" t="s">
        <v>19</v>
      </c>
      <c r="E15" s="17">
        <v>0</v>
      </c>
      <c r="F15" s="18">
        <v>3879817</v>
      </c>
      <c r="G15" s="18" t="s">
        <v>26</v>
      </c>
      <c r="H15" s="18" t="s">
        <v>20</v>
      </c>
      <c r="I15" s="18"/>
      <c r="J15" s="18"/>
      <c r="K15" s="18"/>
      <c r="L15" s="18" t="s">
        <v>122</v>
      </c>
      <c r="M15" s="19">
        <v>251</v>
      </c>
      <c r="N15" s="19">
        <v>0</v>
      </c>
      <c r="O15" s="18" t="s">
        <v>23</v>
      </c>
      <c r="P15" s="18"/>
      <c r="Q15" s="18"/>
      <c r="R15" s="20" t="str">
        <f t="shared" si="0"/>
        <v xml:space="preserve">TM  03879817  CBBSRE  AYLLON MARIA VIRGINIA </v>
      </c>
      <c r="S15" s="6" t="str">
        <f t="shared" si="1"/>
        <v>VENTAS DEL 03/04/2012</v>
      </c>
    </row>
    <row r="16" spans="1:20" ht="17.25" customHeight="1">
      <c r="A16" s="13" t="s">
        <v>17</v>
      </c>
      <c r="B16" s="14" t="s">
        <v>83</v>
      </c>
      <c r="C16" s="15">
        <v>41002</v>
      </c>
      <c r="D16" s="16" t="s">
        <v>29</v>
      </c>
      <c r="E16" s="17">
        <v>275</v>
      </c>
      <c r="F16" s="18">
        <v>2759556208</v>
      </c>
      <c r="G16" s="18" t="s">
        <v>20</v>
      </c>
      <c r="H16" s="18" t="s">
        <v>34</v>
      </c>
      <c r="I16" s="18"/>
      <c r="J16" s="18"/>
      <c r="K16" s="18"/>
      <c r="L16" s="18" t="s">
        <v>123</v>
      </c>
      <c r="M16" s="19">
        <v>402</v>
      </c>
      <c r="N16" s="19">
        <v>0</v>
      </c>
      <c r="O16" s="18" t="s">
        <v>23</v>
      </c>
      <c r="P16" s="18"/>
      <c r="Q16" s="18"/>
      <c r="R16" s="20" t="str">
        <f t="shared" si="0"/>
        <v xml:space="preserve">5L  2752759556208  SREVVI  PAREDES JULIETA </v>
      </c>
      <c r="S16" s="6" t="str">
        <f t="shared" si="1"/>
        <v>VENTAS DEL 03/04/2012</v>
      </c>
    </row>
    <row r="17" spans="1:19" ht="17.25" customHeight="1">
      <c r="A17" s="13" t="s">
        <v>17</v>
      </c>
      <c r="B17" s="21" t="s">
        <v>83</v>
      </c>
      <c r="C17" s="15">
        <v>41002</v>
      </c>
      <c r="D17" s="16" t="s">
        <v>56</v>
      </c>
      <c r="E17" s="17">
        <v>702</v>
      </c>
      <c r="F17" s="18">
        <v>4500870206</v>
      </c>
      <c r="G17" s="18" t="s">
        <v>20</v>
      </c>
      <c r="H17" s="18" t="s">
        <v>21</v>
      </c>
      <c r="I17" s="18"/>
      <c r="J17" s="18"/>
      <c r="K17" s="18"/>
      <c r="L17" s="18" t="s">
        <v>119</v>
      </c>
      <c r="M17" s="19">
        <v>578</v>
      </c>
      <c r="N17" s="19">
        <v>0</v>
      </c>
      <c r="O17" s="18" t="s">
        <v>23</v>
      </c>
      <c r="P17" s="18"/>
      <c r="Q17" s="18"/>
      <c r="R17" s="20" t="str">
        <f t="shared" si="0"/>
        <v xml:space="preserve">A4  7024500870206  SRESRZ  VILLALBA VICTOR </v>
      </c>
      <c r="S17" s="6" t="str">
        <f t="shared" si="1"/>
        <v>VENTAS DEL 03/04/2012</v>
      </c>
    </row>
    <row r="18" spans="1:19" ht="17.25" customHeight="1">
      <c r="A18" s="13" t="s">
        <v>17</v>
      </c>
      <c r="B18" s="14" t="s">
        <v>83</v>
      </c>
      <c r="C18" s="15">
        <v>41002</v>
      </c>
      <c r="D18" s="16" t="s">
        <v>29</v>
      </c>
      <c r="E18" s="17">
        <v>275</v>
      </c>
      <c r="F18" s="18">
        <v>9556208812</v>
      </c>
      <c r="G18" s="18" t="s">
        <v>20</v>
      </c>
      <c r="H18" s="18" t="s">
        <v>30</v>
      </c>
      <c r="I18" s="18"/>
      <c r="J18" s="18"/>
      <c r="K18" s="18"/>
      <c r="L18" s="18" t="s">
        <v>125</v>
      </c>
      <c r="M18" s="19">
        <v>332</v>
      </c>
      <c r="N18" s="19">
        <v>0</v>
      </c>
      <c r="O18" s="18" t="s">
        <v>22</v>
      </c>
      <c r="P18" s="18"/>
      <c r="Q18" s="18"/>
      <c r="R18" s="20" t="str">
        <f t="shared" si="0"/>
        <v xml:space="preserve">5L  2759556208812  SRELPB  GONZALES ROBERTO </v>
      </c>
      <c r="S18" s="6" t="str">
        <f t="shared" si="1"/>
        <v>VENTAS DEL 03/04/2012</v>
      </c>
    </row>
    <row r="19" spans="1:19" ht="17.25" customHeight="1">
      <c r="A19" s="13" t="s">
        <v>17</v>
      </c>
      <c r="B19" s="14" t="s">
        <v>83</v>
      </c>
      <c r="C19" s="15">
        <v>41002</v>
      </c>
      <c r="D19" s="16" t="s">
        <v>36</v>
      </c>
      <c r="E19" s="17">
        <v>692</v>
      </c>
      <c r="F19" s="18">
        <v>9556208819</v>
      </c>
      <c r="G19" s="18" t="s">
        <v>34</v>
      </c>
      <c r="H19" s="18" t="s">
        <v>38</v>
      </c>
      <c r="I19" s="18" t="s">
        <v>39</v>
      </c>
      <c r="J19" s="18" t="s">
        <v>38</v>
      </c>
      <c r="K19" s="18" t="s">
        <v>34</v>
      </c>
      <c r="L19" s="18" t="s">
        <v>120</v>
      </c>
      <c r="M19" s="19">
        <f>+N19*6.96</f>
        <v>1821.78</v>
      </c>
      <c r="N19" s="19">
        <v>261.75</v>
      </c>
      <c r="O19" s="18" t="s">
        <v>23</v>
      </c>
      <c r="P19" s="18"/>
      <c r="Q19" s="18"/>
      <c r="R19" s="20" t="str">
        <f t="shared" si="0"/>
        <v>PZ  6929556208819  VVIASUEZEASUVVI  PANIAGUA RAQUEL $us 261.75</v>
      </c>
      <c r="S19" s="6" t="str">
        <f t="shared" si="1"/>
        <v>VENTAS DEL 03/04/2012</v>
      </c>
    </row>
    <row r="20" spans="1:19" ht="17.25" customHeight="1">
      <c r="A20" s="13" t="s">
        <v>17</v>
      </c>
      <c r="B20" s="14" t="s">
        <v>126</v>
      </c>
      <c r="C20" s="15">
        <v>41003</v>
      </c>
      <c r="D20" s="16" t="s">
        <v>19</v>
      </c>
      <c r="E20" s="17">
        <v>0</v>
      </c>
      <c r="F20" s="18">
        <v>3881785</v>
      </c>
      <c r="G20" s="18" t="s">
        <v>20</v>
      </c>
      <c r="H20" s="18" t="s">
        <v>26</v>
      </c>
      <c r="I20" s="18"/>
      <c r="J20" s="18"/>
      <c r="K20" s="18"/>
      <c r="L20" s="18" t="s">
        <v>127</v>
      </c>
      <c r="M20" s="19">
        <v>279</v>
      </c>
      <c r="N20" s="19">
        <v>0</v>
      </c>
      <c r="O20" s="18" t="s">
        <v>22</v>
      </c>
      <c r="P20" s="18"/>
      <c r="Q20" s="18"/>
      <c r="R20" s="20" t="str">
        <f t="shared" ref="R20:R31" si="2">IF(N20&gt;1,D20&amp;"  "&amp;E20&amp;F20&amp;"  "&amp;G20&amp;H20&amp;I20&amp;J20&amp;K20&amp;"  "&amp;L20&amp;" $us "&amp;N20,D20&amp;"  "&amp;E20&amp;F20&amp;"  "&amp;G20&amp;H20&amp;I20&amp;J20&amp;K20&amp;"  "&amp;L20&amp;" ")</f>
        <v xml:space="preserve">TM  03881785  SRECBB  VALDIVIA EYNER </v>
      </c>
      <c r="S20" s="6" t="str">
        <f t="shared" ref="S20:S31" si="3">CONCATENATE("VENTAS DEL "&amp;TEXT(C20,"DD/MM/YYY"))</f>
        <v>VENTAS DEL 04/04/2012</v>
      </c>
    </row>
    <row r="21" spans="1:19" ht="17.25" customHeight="1">
      <c r="A21" s="13" t="s">
        <v>17</v>
      </c>
      <c r="B21" s="14" t="s">
        <v>126</v>
      </c>
      <c r="C21" s="15">
        <v>41003</v>
      </c>
      <c r="D21" s="16" t="s">
        <v>19</v>
      </c>
      <c r="E21" s="17">
        <v>0</v>
      </c>
      <c r="F21" s="18">
        <v>3883023</v>
      </c>
      <c r="G21" s="18" t="s">
        <v>26</v>
      </c>
      <c r="H21" s="18" t="s">
        <v>30</v>
      </c>
      <c r="I21" s="18"/>
      <c r="J21" s="18"/>
      <c r="K21" s="18"/>
      <c r="L21" s="18" t="s">
        <v>127</v>
      </c>
      <c r="M21" s="19">
        <v>340</v>
      </c>
      <c r="N21" s="19">
        <v>0</v>
      </c>
      <c r="O21" s="18" t="s">
        <v>22</v>
      </c>
      <c r="P21" s="18"/>
      <c r="Q21" s="18"/>
      <c r="R21" s="20" t="str">
        <f t="shared" si="2"/>
        <v xml:space="preserve">TM  03883023  CBBLPB  VALDIVIA EYNER </v>
      </c>
      <c r="S21" s="6" t="str">
        <f t="shared" si="3"/>
        <v>VENTAS DEL 04/04/2012</v>
      </c>
    </row>
    <row r="22" spans="1:19" ht="17.25" customHeight="1">
      <c r="A22" s="13" t="s">
        <v>17</v>
      </c>
      <c r="B22" s="21" t="s">
        <v>126</v>
      </c>
      <c r="C22" s="15">
        <v>41003</v>
      </c>
      <c r="D22" s="16" t="s">
        <v>19</v>
      </c>
      <c r="E22" s="17">
        <v>0</v>
      </c>
      <c r="F22" s="18">
        <v>3883446</v>
      </c>
      <c r="G22" s="18" t="s">
        <v>20</v>
      </c>
      <c r="H22" s="18" t="s">
        <v>26</v>
      </c>
      <c r="I22" s="18"/>
      <c r="J22" s="18"/>
      <c r="K22" s="18"/>
      <c r="L22" s="18" t="s">
        <v>130</v>
      </c>
      <c r="M22" s="19">
        <v>279</v>
      </c>
      <c r="N22" s="19">
        <v>0</v>
      </c>
      <c r="O22" s="18" t="s">
        <v>22</v>
      </c>
      <c r="P22" s="18"/>
      <c r="Q22" s="18"/>
      <c r="R22" s="20" t="str">
        <f t="shared" si="2"/>
        <v xml:space="preserve">TM  03883446  SRECBB  VALDIVIA JUVENAL </v>
      </c>
      <c r="S22" s="6" t="str">
        <f t="shared" si="3"/>
        <v>VENTAS DEL 04/04/2012</v>
      </c>
    </row>
    <row r="23" spans="1:19" ht="17.25" customHeight="1">
      <c r="A23" s="13" t="s">
        <v>17</v>
      </c>
      <c r="B23" s="21" t="s">
        <v>126</v>
      </c>
      <c r="C23" s="15">
        <v>41003</v>
      </c>
      <c r="D23" s="16" t="s">
        <v>28</v>
      </c>
      <c r="E23" s="17">
        <v>930</v>
      </c>
      <c r="F23" s="18">
        <v>5079253192</v>
      </c>
      <c r="G23" s="18" t="s">
        <v>26</v>
      </c>
      <c r="H23" s="18" t="s">
        <v>20</v>
      </c>
      <c r="I23" s="18"/>
      <c r="J23" s="18"/>
      <c r="K23" s="18"/>
      <c r="L23" s="18" t="s">
        <v>130</v>
      </c>
      <c r="M23" s="19">
        <v>287</v>
      </c>
      <c r="N23" s="19">
        <v>0</v>
      </c>
      <c r="O23" s="18" t="s">
        <v>22</v>
      </c>
      <c r="P23" s="18"/>
      <c r="Q23" s="18"/>
      <c r="R23" s="20" t="str">
        <f t="shared" si="2"/>
        <v xml:space="preserve">OB  9305079253192  CBBSRE  VALDIVIA JUVENAL </v>
      </c>
      <c r="S23" s="6" t="str">
        <f t="shared" si="3"/>
        <v>VENTAS DEL 04/04/2012</v>
      </c>
    </row>
    <row r="24" spans="1:19" ht="17.25" customHeight="1">
      <c r="A24" s="13" t="s">
        <v>24</v>
      </c>
      <c r="B24" s="14" t="s">
        <v>89</v>
      </c>
      <c r="C24" s="15">
        <v>41003</v>
      </c>
      <c r="D24" s="16" t="s">
        <v>19</v>
      </c>
      <c r="E24" s="17">
        <v>0</v>
      </c>
      <c r="F24" s="18">
        <v>3883145</v>
      </c>
      <c r="G24" s="18" t="s">
        <v>20</v>
      </c>
      <c r="H24" s="18" t="s">
        <v>21</v>
      </c>
      <c r="I24" s="18"/>
      <c r="J24" s="18"/>
      <c r="K24" s="18"/>
      <c r="L24" s="18" t="s">
        <v>128</v>
      </c>
      <c r="M24" s="19">
        <v>319</v>
      </c>
      <c r="N24" s="19">
        <v>0</v>
      </c>
      <c r="O24" s="18" t="s">
        <v>22</v>
      </c>
      <c r="P24" s="18"/>
      <c r="Q24" s="18"/>
      <c r="R24" s="20" t="str">
        <f t="shared" si="2"/>
        <v xml:space="preserve">TM  03883145  SRESRZ  ALLUCCI FERNANDA </v>
      </c>
      <c r="S24" s="6" t="str">
        <f t="shared" si="3"/>
        <v>VENTAS DEL 04/04/2012</v>
      </c>
    </row>
    <row r="25" spans="1:19" ht="17.25" customHeight="1">
      <c r="A25" s="13" t="s">
        <v>24</v>
      </c>
      <c r="B25" s="14" t="s">
        <v>89</v>
      </c>
      <c r="C25" s="15">
        <v>41003</v>
      </c>
      <c r="D25" s="16" t="s">
        <v>19</v>
      </c>
      <c r="E25" s="17">
        <v>0</v>
      </c>
      <c r="F25" s="18">
        <v>3883146</v>
      </c>
      <c r="G25" s="18" t="s">
        <v>20</v>
      </c>
      <c r="H25" s="18" t="s">
        <v>21</v>
      </c>
      <c r="I25" s="18"/>
      <c r="J25" s="18"/>
      <c r="K25" s="18"/>
      <c r="L25" s="18" t="s">
        <v>129</v>
      </c>
      <c r="M25" s="19">
        <v>319</v>
      </c>
      <c r="N25" s="19">
        <v>0</v>
      </c>
      <c r="O25" s="18" t="s">
        <v>22</v>
      </c>
      <c r="P25" s="18"/>
      <c r="Q25" s="18"/>
      <c r="R25" s="20" t="str">
        <f t="shared" si="2"/>
        <v xml:space="preserve">TM  03883146  SRESRZ  ALLUCCI BRUNO </v>
      </c>
      <c r="S25" s="6" t="str">
        <f t="shared" si="3"/>
        <v>VENTAS DEL 04/04/2012</v>
      </c>
    </row>
    <row r="26" spans="1:19" ht="17.25" customHeight="1">
      <c r="A26" s="13" t="s">
        <v>17</v>
      </c>
      <c r="B26" s="21" t="s">
        <v>40</v>
      </c>
      <c r="C26" s="15">
        <v>41004</v>
      </c>
      <c r="D26" s="16" t="s">
        <v>31</v>
      </c>
      <c r="E26" s="17">
        <v>202</v>
      </c>
      <c r="F26" s="18">
        <v>9556208838</v>
      </c>
      <c r="G26" s="18" t="s">
        <v>30</v>
      </c>
      <c r="H26" s="18" t="s">
        <v>41</v>
      </c>
      <c r="I26" s="18" t="s">
        <v>134</v>
      </c>
      <c r="J26" s="18" t="s">
        <v>135</v>
      </c>
      <c r="K26" s="18"/>
      <c r="L26" s="18" t="s">
        <v>136</v>
      </c>
      <c r="M26" s="19">
        <f>+N26*6.96</f>
        <v>5765.6639999999998</v>
      </c>
      <c r="N26" s="19">
        <v>828.4</v>
      </c>
      <c r="O26" s="18" t="s">
        <v>23</v>
      </c>
      <c r="P26" s="18"/>
      <c r="Q26" s="18"/>
      <c r="R26" s="20" t="str">
        <f t="shared" si="2"/>
        <v>TA  2029556208838  LPBBOGSALSFO  DE LA RIVA GONZALO $us 828.4</v>
      </c>
      <c r="S26" s="6" t="str">
        <f t="shared" si="3"/>
        <v>VENTAS DEL 05/04/2012</v>
      </c>
    </row>
    <row r="27" spans="1:19" ht="17.25" customHeight="1">
      <c r="A27" s="13" t="s">
        <v>17</v>
      </c>
      <c r="B27" s="14" t="s">
        <v>57</v>
      </c>
      <c r="C27" s="15">
        <v>41004</v>
      </c>
      <c r="D27" s="16" t="s">
        <v>28</v>
      </c>
      <c r="E27" s="17">
        <v>930</v>
      </c>
      <c r="F27" s="18">
        <v>5079253195</v>
      </c>
      <c r="G27" s="18" t="s">
        <v>20</v>
      </c>
      <c r="H27" s="18" t="s">
        <v>34</v>
      </c>
      <c r="I27" s="18"/>
      <c r="J27" s="18"/>
      <c r="K27" s="18"/>
      <c r="L27" s="18" t="s">
        <v>131</v>
      </c>
      <c r="M27" s="19">
        <v>338</v>
      </c>
      <c r="N27" s="19">
        <v>0</v>
      </c>
      <c r="O27" s="18" t="s">
        <v>23</v>
      </c>
      <c r="P27" s="18"/>
      <c r="Q27" s="18"/>
      <c r="R27" s="20" t="str">
        <f t="shared" si="2"/>
        <v xml:space="preserve">OB  9305079253195  SREVVI  CLAURE DE CALDERON LOURDES </v>
      </c>
      <c r="S27" s="6" t="str">
        <f t="shared" si="3"/>
        <v>VENTAS DEL 05/04/2012</v>
      </c>
    </row>
    <row r="28" spans="1:19" ht="17.25" customHeight="1">
      <c r="A28" s="13" t="s">
        <v>17</v>
      </c>
      <c r="B28" s="14" t="s">
        <v>57</v>
      </c>
      <c r="C28" s="15">
        <v>41004</v>
      </c>
      <c r="D28" s="16" t="s">
        <v>28</v>
      </c>
      <c r="E28" s="17">
        <v>930</v>
      </c>
      <c r="F28" s="18">
        <v>5079292709</v>
      </c>
      <c r="G28" s="18" t="s">
        <v>20</v>
      </c>
      <c r="H28" s="18" t="s">
        <v>26</v>
      </c>
      <c r="I28" s="18"/>
      <c r="J28" s="18"/>
      <c r="K28" s="18"/>
      <c r="L28" s="18" t="s">
        <v>132</v>
      </c>
      <c r="M28" s="19">
        <v>371</v>
      </c>
      <c r="N28" s="19">
        <v>0</v>
      </c>
      <c r="O28" s="18" t="s">
        <v>23</v>
      </c>
      <c r="P28" s="18"/>
      <c r="Q28" s="18"/>
      <c r="R28" s="20" t="str">
        <f t="shared" si="2"/>
        <v xml:space="preserve">OB  9305079292709  SRECBB  CALDERON CLAURE PAMELA </v>
      </c>
      <c r="S28" s="6" t="str">
        <f t="shared" si="3"/>
        <v>VENTAS DEL 05/04/2012</v>
      </c>
    </row>
    <row r="29" spans="1:19" ht="17.25" customHeight="1">
      <c r="A29" s="13" t="s">
        <v>17</v>
      </c>
      <c r="B29" s="14" t="s">
        <v>57</v>
      </c>
      <c r="C29" s="15">
        <v>41004</v>
      </c>
      <c r="D29" s="16" t="s">
        <v>28</v>
      </c>
      <c r="E29" s="17">
        <v>930</v>
      </c>
      <c r="F29" s="18">
        <v>5079292710</v>
      </c>
      <c r="G29" s="18" t="s">
        <v>20</v>
      </c>
      <c r="H29" s="18" t="s">
        <v>26</v>
      </c>
      <c r="I29" s="18"/>
      <c r="J29" s="18"/>
      <c r="K29" s="18"/>
      <c r="L29" s="18" t="s">
        <v>110</v>
      </c>
      <c r="M29" s="19">
        <v>371</v>
      </c>
      <c r="N29" s="19">
        <v>0</v>
      </c>
      <c r="O29" s="18" t="s">
        <v>23</v>
      </c>
      <c r="P29" s="18"/>
      <c r="Q29" s="18"/>
      <c r="R29" s="20" t="str">
        <f t="shared" si="2"/>
        <v xml:space="preserve">OB  9305079292710  SRECBB  QUIROGA CARLOS </v>
      </c>
      <c r="S29" s="6" t="str">
        <f t="shared" si="3"/>
        <v>VENTAS DEL 05/04/2012</v>
      </c>
    </row>
    <row r="30" spans="1:19" ht="17.25" customHeight="1">
      <c r="A30" s="13" t="s">
        <v>17</v>
      </c>
      <c r="B30" s="14" t="s">
        <v>57</v>
      </c>
      <c r="C30" s="15">
        <v>41004</v>
      </c>
      <c r="D30" s="16" t="s">
        <v>28</v>
      </c>
      <c r="E30" s="17">
        <v>930</v>
      </c>
      <c r="F30" s="18">
        <v>5079292711</v>
      </c>
      <c r="G30" s="18" t="s">
        <v>20</v>
      </c>
      <c r="H30" s="18" t="s">
        <v>26</v>
      </c>
      <c r="I30" s="18"/>
      <c r="J30" s="18"/>
      <c r="K30" s="18"/>
      <c r="L30" s="18" t="s">
        <v>133</v>
      </c>
      <c r="M30" s="19">
        <v>186</v>
      </c>
      <c r="N30" s="19">
        <v>0</v>
      </c>
      <c r="O30" s="18" t="s">
        <v>23</v>
      </c>
      <c r="P30" s="18"/>
      <c r="Q30" s="18"/>
      <c r="R30" s="20" t="str">
        <f t="shared" si="2"/>
        <v xml:space="preserve">OB  9305079292711  SRECBB  QUIROGA HORACIO </v>
      </c>
      <c r="S30" s="6" t="str">
        <f t="shared" si="3"/>
        <v>VENTAS DEL 05/04/2012</v>
      </c>
    </row>
    <row r="31" spans="1:19" ht="17.25" customHeight="1">
      <c r="A31" s="13" t="s">
        <v>17</v>
      </c>
      <c r="B31" s="14" t="s">
        <v>57</v>
      </c>
      <c r="C31" s="15">
        <v>41004</v>
      </c>
      <c r="D31" s="16" t="s">
        <v>28</v>
      </c>
      <c r="E31" s="17">
        <v>930</v>
      </c>
      <c r="F31" s="18">
        <v>5079292712</v>
      </c>
      <c r="G31" s="18" t="s">
        <v>26</v>
      </c>
      <c r="H31" s="18" t="s">
        <v>30</v>
      </c>
      <c r="I31" s="18"/>
      <c r="J31" s="18"/>
      <c r="K31" s="18"/>
      <c r="L31" s="18" t="s">
        <v>132</v>
      </c>
      <c r="M31" s="19">
        <v>349</v>
      </c>
      <c r="N31" s="19">
        <v>0</v>
      </c>
      <c r="O31" s="18" t="s">
        <v>23</v>
      </c>
      <c r="P31" s="18"/>
      <c r="Q31" s="18"/>
      <c r="R31" s="20" t="str">
        <f t="shared" si="2"/>
        <v xml:space="preserve">OB  9305079292712  CBBLPB  CALDERON CLAURE PAMELA </v>
      </c>
      <c r="S31" s="6" t="str">
        <f t="shared" si="3"/>
        <v>VENTAS DEL 05/04/2012</v>
      </c>
    </row>
    <row r="32" spans="1:19" ht="17.25" customHeight="1">
      <c r="A32" s="13" t="s">
        <v>17</v>
      </c>
      <c r="B32" s="14" t="s">
        <v>76</v>
      </c>
      <c r="C32" s="15">
        <v>41008</v>
      </c>
      <c r="D32" s="16" t="s">
        <v>28</v>
      </c>
      <c r="E32" s="17">
        <v>930</v>
      </c>
      <c r="F32" s="18">
        <v>5079292718</v>
      </c>
      <c r="G32" s="18" t="s">
        <v>34</v>
      </c>
      <c r="H32" s="18" t="s">
        <v>20</v>
      </c>
      <c r="I32" s="18"/>
      <c r="J32" s="18"/>
      <c r="K32" s="18"/>
      <c r="L32" s="18" t="s">
        <v>77</v>
      </c>
      <c r="M32" s="19">
        <v>391</v>
      </c>
      <c r="N32" s="19">
        <v>0</v>
      </c>
      <c r="O32" s="18" t="s">
        <v>25</v>
      </c>
      <c r="P32" s="18"/>
      <c r="Q32" s="18"/>
      <c r="R32" s="20" t="str">
        <f t="shared" ref="R32:R35" si="4">IF(N32&gt;1,D32&amp;"  "&amp;E32&amp;F32&amp;"  "&amp;G32&amp;H32&amp;I32&amp;J32&amp;K32&amp;"  "&amp;L32&amp;" $us "&amp;N32,D32&amp;"  "&amp;E32&amp;F32&amp;"  "&amp;G32&amp;H32&amp;I32&amp;J32&amp;K32&amp;"  "&amp;L32&amp;" ")</f>
        <v xml:space="preserve">OB  9305079292718  VVISRE  BONDONI EDGAR </v>
      </c>
      <c r="S32" s="6" t="str">
        <f t="shared" ref="S32:S35" si="5">CONCATENATE("VENTAS DEL "&amp;TEXT(C32,"DD/MM/YYY"))</f>
        <v>VENTAS DEL 09/04/2012</v>
      </c>
    </row>
    <row r="33" spans="1:19" ht="17.25" customHeight="1">
      <c r="A33" s="13" t="s">
        <v>17</v>
      </c>
      <c r="B33" s="21" t="s">
        <v>137</v>
      </c>
      <c r="C33" s="15">
        <v>41008</v>
      </c>
      <c r="D33" s="16" t="s">
        <v>19</v>
      </c>
      <c r="E33" s="17">
        <v>0</v>
      </c>
      <c r="F33" s="18">
        <v>3872992</v>
      </c>
      <c r="G33" s="18" t="s">
        <v>30</v>
      </c>
      <c r="H33" s="18" t="s">
        <v>26</v>
      </c>
      <c r="I33" s="18" t="s">
        <v>20</v>
      </c>
      <c r="J33" s="18"/>
      <c r="K33" s="18"/>
      <c r="L33" s="18" t="s">
        <v>138</v>
      </c>
      <c r="M33" s="19">
        <v>378</v>
      </c>
      <c r="N33" s="19">
        <v>0</v>
      </c>
      <c r="O33" s="18" t="s">
        <v>23</v>
      </c>
      <c r="P33" s="18"/>
      <c r="Q33" s="18"/>
      <c r="R33" s="20" t="str">
        <f t="shared" si="4"/>
        <v xml:space="preserve">TM  03872992  LPBCBBSRE  VEGA MARIA ELENA </v>
      </c>
      <c r="S33" s="6" t="str">
        <f t="shared" si="5"/>
        <v>VENTAS DEL 09/04/2012</v>
      </c>
    </row>
    <row r="34" spans="1:19" ht="17.25" customHeight="1">
      <c r="A34" s="13" t="s">
        <v>17</v>
      </c>
      <c r="B34" s="21" t="s">
        <v>137</v>
      </c>
      <c r="C34" s="15">
        <v>41008</v>
      </c>
      <c r="D34" s="16" t="s">
        <v>19</v>
      </c>
      <c r="E34" s="17">
        <v>0</v>
      </c>
      <c r="F34" s="18">
        <v>3874666</v>
      </c>
      <c r="G34" s="18" t="s">
        <v>20</v>
      </c>
      <c r="H34" s="18" t="s">
        <v>30</v>
      </c>
      <c r="I34" s="18"/>
      <c r="J34" s="18"/>
      <c r="K34" s="18"/>
      <c r="L34" s="18" t="s">
        <v>138</v>
      </c>
      <c r="M34" s="19">
        <v>378</v>
      </c>
      <c r="N34" s="19">
        <v>0</v>
      </c>
      <c r="O34" s="18" t="s">
        <v>23</v>
      </c>
      <c r="P34" s="18"/>
      <c r="Q34" s="18"/>
      <c r="R34" s="20" t="str">
        <f t="shared" si="4"/>
        <v xml:space="preserve">TM  03874666  SRELPB  VEGA MARIA ELENA </v>
      </c>
      <c r="S34" s="6" t="str">
        <f t="shared" si="5"/>
        <v>VENTAS DEL 09/04/2012</v>
      </c>
    </row>
    <row r="35" spans="1:19" ht="17.25" customHeight="1">
      <c r="A35" s="13" t="s">
        <v>17</v>
      </c>
      <c r="B35" s="14" t="s">
        <v>137</v>
      </c>
      <c r="C35" s="15">
        <v>41008</v>
      </c>
      <c r="D35" s="16" t="s">
        <v>49</v>
      </c>
      <c r="E35" s="17">
        <v>605</v>
      </c>
      <c r="F35" s="18">
        <v>9556208868</v>
      </c>
      <c r="G35" s="18" t="s">
        <v>50</v>
      </c>
      <c r="H35" s="18" t="s">
        <v>30</v>
      </c>
      <c r="I35" s="18" t="s">
        <v>141</v>
      </c>
      <c r="J35" s="18" t="s">
        <v>50</v>
      </c>
      <c r="K35" s="18"/>
      <c r="L35" s="18" t="s">
        <v>142</v>
      </c>
      <c r="M35" s="19">
        <f>+N35*6.96</f>
        <v>2175.6960000000004</v>
      </c>
      <c r="N35" s="19">
        <v>312.60000000000002</v>
      </c>
      <c r="O35" s="18" t="s">
        <v>23</v>
      </c>
      <c r="P35" s="18"/>
      <c r="Q35" s="18" t="s">
        <v>143</v>
      </c>
      <c r="R35" s="20" t="str">
        <f t="shared" si="4"/>
        <v>H2  6059556208868  SCLLPBARISCL  VEGA ELENA MARIA $us 312.6</v>
      </c>
      <c r="S35" s="6" t="str">
        <f t="shared" si="5"/>
        <v>VENTAS DEL 09/04/2012</v>
      </c>
    </row>
    <row r="36" spans="1:19" ht="17.25" customHeight="1">
      <c r="A36" s="13" t="s">
        <v>17</v>
      </c>
      <c r="B36" s="14" t="s">
        <v>83</v>
      </c>
      <c r="C36" s="15">
        <v>41008</v>
      </c>
      <c r="D36" s="16" t="s">
        <v>19</v>
      </c>
      <c r="E36" s="17">
        <v>0</v>
      </c>
      <c r="F36" s="18">
        <v>3889937</v>
      </c>
      <c r="G36" s="18" t="s">
        <v>30</v>
      </c>
      <c r="H36" s="18" t="s">
        <v>74</v>
      </c>
      <c r="I36" s="18"/>
      <c r="J36" s="18"/>
      <c r="K36" s="18"/>
      <c r="L36" s="18" t="s">
        <v>139</v>
      </c>
      <c r="M36" s="19">
        <v>378</v>
      </c>
      <c r="N36" s="19">
        <v>0</v>
      </c>
      <c r="O36" s="18" t="s">
        <v>22</v>
      </c>
      <c r="P36" s="18"/>
      <c r="Q36" s="18"/>
      <c r="R36" s="20" t="str">
        <f t="shared" ref="R36:R45" si="6">IF(N36&gt;1,D36&amp;"  "&amp;E36&amp;F36&amp;"  "&amp;G36&amp;H36&amp;I36&amp;J36&amp;K36&amp;"  "&amp;L36&amp;" $us "&amp;N36,D36&amp;"  "&amp;E36&amp;F36&amp;"  "&amp;G36&amp;H36&amp;I36&amp;J36&amp;K36&amp;"  "&amp;L36&amp;" ")</f>
        <v xml:space="preserve">TM  03889937  LPBRBQ  CANN ALEXANDER </v>
      </c>
      <c r="S36" s="6" t="str">
        <f t="shared" ref="S36:S45" si="7">CONCATENATE("VENTAS DEL "&amp;TEXT(C36,"DD/MM/YYY"))</f>
        <v>VENTAS DEL 09/04/2012</v>
      </c>
    </row>
    <row r="37" spans="1:19" ht="17.25" customHeight="1">
      <c r="A37" s="13" t="s">
        <v>17</v>
      </c>
      <c r="B37" s="14" t="s">
        <v>83</v>
      </c>
      <c r="C37" s="15">
        <v>41008</v>
      </c>
      <c r="D37" s="16" t="s">
        <v>19</v>
      </c>
      <c r="E37" s="17">
        <v>0</v>
      </c>
      <c r="F37" s="18">
        <v>3889938</v>
      </c>
      <c r="G37" s="18" t="s">
        <v>30</v>
      </c>
      <c r="H37" s="18" t="s">
        <v>74</v>
      </c>
      <c r="I37" s="18"/>
      <c r="J37" s="18"/>
      <c r="K37" s="18"/>
      <c r="L37" s="18" t="s">
        <v>140</v>
      </c>
      <c r="M37" s="19">
        <v>378</v>
      </c>
      <c r="N37" s="19">
        <v>0</v>
      </c>
      <c r="O37" s="18" t="s">
        <v>22</v>
      </c>
      <c r="P37" s="18"/>
      <c r="Q37" s="18"/>
      <c r="R37" s="20" t="str">
        <f t="shared" si="6"/>
        <v xml:space="preserve">TM  03889938  LPBRBQ  RODGERS CAILIN </v>
      </c>
      <c r="S37" s="6" t="str">
        <f t="shared" si="7"/>
        <v>VENTAS DEL 09/04/2012</v>
      </c>
    </row>
    <row r="38" spans="1:19" ht="17.25" customHeight="1">
      <c r="A38" s="13" t="s">
        <v>17</v>
      </c>
      <c r="B38" s="14" t="s">
        <v>83</v>
      </c>
      <c r="C38" s="15">
        <v>41008</v>
      </c>
      <c r="D38" s="16" t="s">
        <v>19</v>
      </c>
      <c r="E38" s="17">
        <v>0</v>
      </c>
      <c r="F38" s="18">
        <v>3889939</v>
      </c>
      <c r="G38" s="18" t="s">
        <v>74</v>
      </c>
      <c r="H38" s="18" t="s">
        <v>30</v>
      </c>
      <c r="I38" s="18"/>
      <c r="J38" s="18"/>
      <c r="K38" s="18"/>
      <c r="L38" s="18" t="s">
        <v>139</v>
      </c>
      <c r="M38" s="19">
        <v>378</v>
      </c>
      <c r="N38" s="19">
        <v>0</v>
      </c>
      <c r="O38" s="18" t="s">
        <v>22</v>
      </c>
      <c r="P38" s="18"/>
      <c r="Q38" s="18"/>
      <c r="R38" s="20" t="str">
        <f t="shared" si="6"/>
        <v xml:space="preserve">TM  03889939  RBQLPB  CANN ALEXANDER </v>
      </c>
      <c r="S38" s="6" t="str">
        <f t="shared" si="7"/>
        <v>VENTAS DEL 09/04/2012</v>
      </c>
    </row>
    <row r="39" spans="1:19" ht="17.25" customHeight="1">
      <c r="A39" s="13" t="s">
        <v>17</v>
      </c>
      <c r="B39" s="14" t="s">
        <v>83</v>
      </c>
      <c r="C39" s="15">
        <v>41008</v>
      </c>
      <c r="D39" s="16" t="s">
        <v>19</v>
      </c>
      <c r="E39" s="17">
        <v>0</v>
      </c>
      <c r="F39" s="18">
        <v>3889940</v>
      </c>
      <c r="G39" s="18" t="s">
        <v>74</v>
      </c>
      <c r="H39" s="18" t="s">
        <v>30</v>
      </c>
      <c r="I39" s="18"/>
      <c r="J39" s="18"/>
      <c r="K39" s="18"/>
      <c r="L39" s="18" t="s">
        <v>140</v>
      </c>
      <c r="M39" s="19">
        <v>378</v>
      </c>
      <c r="N39" s="19">
        <v>0</v>
      </c>
      <c r="O39" s="18" t="s">
        <v>22</v>
      </c>
      <c r="P39" s="18"/>
      <c r="Q39" s="18"/>
      <c r="R39" s="20" t="str">
        <f t="shared" si="6"/>
        <v xml:space="preserve">TM  03889940  RBQLPB  RODGERS CAILIN </v>
      </c>
      <c r="S39" s="6" t="str">
        <f t="shared" si="7"/>
        <v>VENTAS DEL 09/04/2012</v>
      </c>
    </row>
    <row r="40" spans="1:19" ht="17.25" customHeight="1">
      <c r="A40" s="13" t="s">
        <v>17</v>
      </c>
      <c r="B40" s="14" t="s">
        <v>83</v>
      </c>
      <c r="C40" s="15">
        <v>41008</v>
      </c>
      <c r="D40" s="16" t="s">
        <v>29</v>
      </c>
      <c r="E40" s="17">
        <v>275</v>
      </c>
      <c r="F40" s="18">
        <v>9556208877</v>
      </c>
      <c r="G40" s="18" t="s">
        <v>20</v>
      </c>
      <c r="H40" s="18" t="s">
        <v>34</v>
      </c>
      <c r="I40" s="18"/>
      <c r="J40" s="18"/>
      <c r="K40" s="18"/>
      <c r="L40" s="18" t="s">
        <v>144</v>
      </c>
      <c r="M40" s="19">
        <v>402</v>
      </c>
      <c r="N40" s="19">
        <v>0</v>
      </c>
      <c r="O40" s="18" t="s">
        <v>22</v>
      </c>
      <c r="P40" s="18"/>
      <c r="Q40" s="18"/>
      <c r="R40" s="20" t="str">
        <f t="shared" si="6"/>
        <v xml:space="preserve">5L  2759556208877  SREVVI  MIRANDA NINFA </v>
      </c>
      <c r="S40" s="6" t="str">
        <f t="shared" si="7"/>
        <v>VENTAS DEL 09/04/2012</v>
      </c>
    </row>
    <row r="41" spans="1:19" ht="17.25" customHeight="1">
      <c r="A41" s="13" t="s">
        <v>17</v>
      </c>
      <c r="B41" s="14" t="s">
        <v>37</v>
      </c>
      <c r="C41" s="15">
        <v>41009</v>
      </c>
      <c r="D41" s="16" t="s">
        <v>60</v>
      </c>
      <c r="E41" s="17">
        <v>45</v>
      </c>
      <c r="F41" s="18">
        <v>9556208892</v>
      </c>
      <c r="G41" s="18" t="s">
        <v>30</v>
      </c>
      <c r="H41" s="18" t="s">
        <v>62</v>
      </c>
      <c r="I41" s="18" t="s">
        <v>50</v>
      </c>
      <c r="J41" s="18" t="s">
        <v>62</v>
      </c>
      <c r="K41" s="18" t="s">
        <v>30</v>
      </c>
      <c r="L41" s="18" t="s">
        <v>148</v>
      </c>
      <c r="M41" s="19">
        <f>+N41*6.96</f>
        <v>1546.5119999999999</v>
      </c>
      <c r="N41" s="19">
        <v>222.2</v>
      </c>
      <c r="O41" s="18" t="s">
        <v>22</v>
      </c>
      <c r="P41" s="18"/>
      <c r="Q41" s="18"/>
      <c r="R41" s="20" t="str">
        <f t="shared" si="6"/>
        <v>LA  459556208892  LPBIQQSCLIQQLPB  MUÑOZ RONALDO $us 222.2</v>
      </c>
      <c r="S41" s="6" t="str">
        <f t="shared" si="7"/>
        <v>VENTAS DEL 10/04/2012</v>
      </c>
    </row>
    <row r="42" spans="1:19" ht="17.25" customHeight="1">
      <c r="A42" s="13" t="s">
        <v>17</v>
      </c>
      <c r="B42" s="21" t="s">
        <v>124</v>
      </c>
      <c r="C42" s="15">
        <v>41009</v>
      </c>
      <c r="D42" s="16" t="s">
        <v>56</v>
      </c>
      <c r="E42" s="17">
        <v>702</v>
      </c>
      <c r="F42" s="18">
        <v>4500873516</v>
      </c>
      <c r="G42" s="18" t="s">
        <v>20</v>
      </c>
      <c r="H42" s="18" t="s">
        <v>21</v>
      </c>
      <c r="I42" s="18"/>
      <c r="J42" s="18"/>
      <c r="K42" s="18"/>
      <c r="L42" s="18" t="s">
        <v>145</v>
      </c>
      <c r="M42" s="19">
        <v>578</v>
      </c>
      <c r="N42" s="19">
        <v>0</v>
      </c>
      <c r="O42" s="18" t="s">
        <v>25</v>
      </c>
      <c r="P42" s="18"/>
      <c r="Q42" s="18"/>
      <c r="R42" s="20" t="str">
        <f t="shared" si="6"/>
        <v xml:space="preserve">A4  7024500873516  SRESRZ  MACHICADO JAVIER </v>
      </c>
      <c r="S42" s="6" t="str">
        <f t="shared" si="7"/>
        <v>VENTAS DEL 10/04/2012</v>
      </c>
    </row>
    <row r="43" spans="1:19" ht="17.25" customHeight="1">
      <c r="A43" s="13" t="s">
        <v>17</v>
      </c>
      <c r="B43" s="21" t="s">
        <v>51</v>
      </c>
      <c r="C43" s="15">
        <v>41009</v>
      </c>
      <c r="D43" s="16" t="s">
        <v>28</v>
      </c>
      <c r="E43" s="17">
        <v>930</v>
      </c>
      <c r="F43" s="18">
        <v>5079292723</v>
      </c>
      <c r="G43" s="18" t="s">
        <v>20</v>
      </c>
      <c r="H43" s="18" t="s">
        <v>26</v>
      </c>
      <c r="I43" s="18" t="s">
        <v>30</v>
      </c>
      <c r="J43" s="18"/>
      <c r="K43" s="18"/>
      <c r="L43" s="18" t="s">
        <v>147</v>
      </c>
      <c r="M43" s="19">
        <v>522</v>
      </c>
      <c r="N43" s="19">
        <v>0</v>
      </c>
      <c r="O43" s="18" t="s">
        <v>25</v>
      </c>
      <c r="P43" s="18"/>
      <c r="Q43" s="18"/>
      <c r="R43" s="20" t="str">
        <f t="shared" si="6"/>
        <v xml:space="preserve">OB  9305079292723  SRECBBLPB  BORJA EICK </v>
      </c>
      <c r="S43" s="6" t="str">
        <f t="shared" si="7"/>
        <v>VENTAS DEL 10/04/2012</v>
      </c>
    </row>
    <row r="44" spans="1:19" ht="17.25" customHeight="1">
      <c r="A44" s="13" t="s">
        <v>24</v>
      </c>
      <c r="B44" s="14" t="s">
        <v>89</v>
      </c>
      <c r="C44" s="15">
        <v>41009</v>
      </c>
      <c r="D44" s="16" t="s">
        <v>19</v>
      </c>
      <c r="E44" s="17">
        <v>0</v>
      </c>
      <c r="F44" s="18">
        <v>3892013</v>
      </c>
      <c r="G44" s="18" t="s">
        <v>20</v>
      </c>
      <c r="H44" s="18" t="s">
        <v>21</v>
      </c>
      <c r="I44" s="18"/>
      <c r="J44" s="18"/>
      <c r="K44" s="18"/>
      <c r="L44" s="18" t="s">
        <v>93</v>
      </c>
      <c r="M44" s="19">
        <v>319</v>
      </c>
      <c r="N44" s="19">
        <v>0</v>
      </c>
      <c r="O44" s="18" t="s">
        <v>22</v>
      </c>
      <c r="P44" s="18"/>
      <c r="Q44" s="18"/>
      <c r="R44" s="20" t="str">
        <f t="shared" si="6"/>
        <v xml:space="preserve">TM  03892013  SRESRZ  VALDA LIDIA </v>
      </c>
      <c r="S44" s="6" t="str">
        <f t="shared" si="7"/>
        <v>VENTAS DEL 10/04/2012</v>
      </c>
    </row>
    <row r="45" spans="1:19" ht="17.25" customHeight="1">
      <c r="A45" s="13" t="s">
        <v>24</v>
      </c>
      <c r="B45" s="14" t="s">
        <v>89</v>
      </c>
      <c r="C45" s="15">
        <v>41009</v>
      </c>
      <c r="D45" s="16" t="s">
        <v>28</v>
      </c>
      <c r="E45" s="17">
        <v>930</v>
      </c>
      <c r="F45" s="18">
        <v>5079292719</v>
      </c>
      <c r="G45" s="18" t="s">
        <v>20</v>
      </c>
      <c r="H45" s="18" t="s">
        <v>26</v>
      </c>
      <c r="I45" s="18"/>
      <c r="J45" s="18"/>
      <c r="K45" s="18"/>
      <c r="L45" s="18" t="s">
        <v>146</v>
      </c>
      <c r="M45" s="19">
        <v>287</v>
      </c>
      <c r="N45" s="19">
        <v>0</v>
      </c>
      <c r="O45" s="18" t="s">
        <v>25</v>
      </c>
      <c r="P45" s="18"/>
      <c r="Q45" s="18"/>
      <c r="R45" s="20" t="str">
        <f t="shared" si="6"/>
        <v xml:space="preserve">OB  9305079292719  SRECBB  BARRIENTOS RONALD </v>
      </c>
      <c r="S45" s="6" t="str">
        <f t="shared" si="7"/>
        <v>VENTAS DEL 10/04/2012</v>
      </c>
    </row>
    <row r="46" spans="1:19" ht="17.25" customHeight="1">
      <c r="A46" s="13" t="s">
        <v>17</v>
      </c>
      <c r="B46" s="14" t="s">
        <v>54</v>
      </c>
      <c r="C46" s="15">
        <v>41012</v>
      </c>
      <c r="D46" s="16" t="s">
        <v>19</v>
      </c>
      <c r="E46" s="17">
        <v>0</v>
      </c>
      <c r="F46" s="18">
        <v>3902548</v>
      </c>
      <c r="G46" s="18" t="s">
        <v>21</v>
      </c>
      <c r="H46" s="18" t="s">
        <v>20</v>
      </c>
      <c r="I46" s="18"/>
      <c r="J46" s="18"/>
      <c r="K46" s="18"/>
      <c r="L46" s="18" t="s">
        <v>68</v>
      </c>
      <c r="M46" s="19">
        <v>319</v>
      </c>
      <c r="N46" s="19">
        <v>0</v>
      </c>
      <c r="O46" s="18" t="s">
        <v>27</v>
      </c>
      <c r="P46" s="18"/>
      <c r="Q46" s="18"/>
      <c r="R46" s="20" t="str">
        <f t="shared" ref="R46" si="8">IF(N46&gt;1,D46&amp;"  "&amp;E46&amp;F46&amp;"  "&amp;G46&amp;H46&amp;I46&amp;J46&amp;K46&amp;"  "&amp;L46&amp;" $us "&amp;N46,D46&amp;"  "&amp;E46&amp;F46&amp;"  "&amp;G46&amp;H46&amp;I46&amp;J46&amp;K46&amp;"  "&amp;L46&amp;" ")</f>
        <v xml:space="preserve">TM  03902548  SRZSRE  CARVALLO JORGE </v>
      </c>
      <c r="S46" s="6" t="str">
        <f t="shared" ref="S46" si="9">CONCATENATE("VENTAS DEL "&amp;TEXT(C46,"DD/MM/YYY"))</f>
        <v>VENTAS DEL 13/04/2012</v>
      </c>
    </row>
    <row r="47" spans="1:19" ht="17.25" customHeight="1">
      <c r="A47" s="13" t="s">
        <v>17</v>
      </c>
      <c r="B47" s="14" t="s">
        <v>35</v>
      </c>
      <c r="C47" s="15">
        <v>41012</v>
      </c>
      <c r="D47" s="16" t="s">
        <v>19</v>
      </c>
      <c r="E47" s="17">
        <v>0</v>
      </c>
      <c r="F47" s="18">
        <v>3904558</v>
      </c>
      <c r="G47" s="18" t="s">
        <v>34</v>
      </c>
      <c r="H47" s="18" t="s">
        <v>26</v>
      </c>
      <c r="I47" s="18"/>
      <c r="J47" s="18"/>
      <c r="K47" s="18"/>
      <c r="L47" s="18" t="s">
        <v>154</v>
      </c>
      <c r="M47" s="19">
        <v>428</v>
      </c>
      <c r="N47" s="19">
        <v>0</v>
      </c>
      <c r="O47" s="18" t="s">
        <v>22</v>
      </c>
      <c r="P47" s="18"/>
      <c r="Q47" s="18"/>
      <c r="R47" s="20" t="str">
        <f t="shared" ref="R47:R54" si="10">IF(N47&gt;1,D47&amp;"  "&amp;E47&amp;F47&amp;"  "&amp;G47&amp;H47&amp;I47&amp;J47&amp;K47&amp;"  "&amp;L47&amp;" $us "&amp;N47,D47&amp;"  "&amp;E47&amp;F47&amp;"  "&amp;G47&amp;H47&amp;I47&amp;J47&amp;K47&amp;"  "&amp;L47&amp;" ")</f>
        <v xml:space="preserve">TM  03904558  VVICBB  DECORMIS JORGE </v>
      </c>
      <c r="S47" s="6" t="str">
        <f t="shared" ref="S47:S54" si="11">CONCATENATE("VENTAS DEL "&amp;TEXT(C47,"DD/MM/YYY"))</f>
        <v>VENTAS DEL 13/04/2012</v>
      </c>
    </row>
    <row r="48" spans="1:19" ht="17.25" customHeight="1">
      <c r="A48" s="13" t="s">
        <v>17</v>
      </c>
      <c r="B48" s="21" t="s">
        <v>150</v>
      </c>
      <c r="C48" s="15">
        <v>41012</v>
      </c>
      <c r="D48" s="16" t="s">
        <v>19</v>
      </c>
      <c r="E48" s="17">
        <v>0</v>
      </c>
      <c r="F48" s="18">
        <v>3904252</v>
      </c>
      <c r="G48" s="18" t="s">
        <v>152</v>
      </c>
      <c r="H48" s="18" t="s">
        <v>21</v>
      </c>
      <c r="I48" s="18"/>
      <c r="J48" s="18"/>
      <c r="K48" s="18"/>
      <c r="L48" s="18" t="s">
        <v>153</v>
      </c>
      <c r="M48" s="19">
        <v>524</v>
      </c>
      <c r="N48" s="19">
        <v>0</v>
      </c>
      <c r="O48" s="18" t="s">
        <v>22</v>
      </c>
      <c r="P48" s="18"/>
      <c r="Q48" s="18"/>
      <c r="R48" s="20" t="str">
        <f t="shared" si="10"/>
        <v xml:space="preserve">TM  03904252  PSZSRZ  RUBIN DE CELIS ROBERTO </v>
      </c>
      <c r="S48" s="6" t="str">
        <f t="shared" si="11"/>
        <v>VENTAS DEL 13/04/2012</v>
      </c>
    </row>
    <row r="49" spans="1:19" ht="17.25" customHeight="1">
      <c r="A49" s="13" t="s">
        <v>17</v>
      </c>
      <c r="B49" s="21" t="s">
        <v>150</v>
      </c>
      <c r="C49" s="15">
        <v>41012</v>
      </c>
      <c r="D49" s="16" t="s">
        <v>29</v>
      </c>
      <c r="E49" s="17">
        <v>275</v>
      </c>
      <c r="F49" s="18">
        <v>9556216411</v>
      </c>
      <c r="G49" s="18" t="s">
        <v>20</v>
      </c>
      <c r="H49" s="18" t="s">
        <v>34</v>
      </c>
      <c r="I49" s="18" t="s">
        <v>20</v>
      </c>
      <c r="J49" s="18"/>
      <c r="K49" s="18"/>
      <c r="L49" s="18" t="s">
        <v>155</v>
      </c>
      <c r="M49" s="19">
        <v>804</v>
      </c>
      <c r="N49" s="19">
        <v>0</v>
      </c>
      <c r="O49" s="18" t="s">
        <v>22</v>
      </c>
      <c r="P49" s="18"/>
      <c r="Q49" s="18"/>
      <c r="R49" s="20" t="str">
        <f t="shared" si="10"/>
        <v xml:space="preserve">5L  2759556216411  SREVVISRE  DELGADILLO EDGAR </v>
      </c>
      <c r="S49" s="6" t="str">
        <f t="shared" si="11"/>
        <v>VENTAS DEL 13/04/2012</v>
      </c>
    </row>
    <row r="50" spans="1:19" ht="17.25" customHeight="1">
      <c r="A50" s="13" t="s">
        <v>17</v>
      </c>
      <c r="B50" s="21" t="s">
        <v>150</v>
      </c>
      <c r="C50" s="15">
        <v>41012</v>
      </c>
      <c r="D50" s="16" t="s">
        <v>29</v>
      </c>
      <c r="E50" s="17">
        <v>275</v>
      </c>
      <c r="F50" s="18">
        <v>9556216412</v>
      </c>
      <c r="G50" s="18" t="s">
        <v>20</v>
      </c>
      <c r="H50" s="18" t="s">
        <v>34</v>
      </c>
      <c r="I50" s="18" t="s">
        <v>20</v>
      </c>
      <c r="J50" s="18"/>
      <c r="K50" s="18"/>
      <c r="L50" s="18" t="s">
        <v>156</v>
      </c>
      <c r="M50" s="19">
        <v>804</v>
      </c>
      <c r="N50" s="19">
        <v>0</v>
      </c>
      <c r="O50" s="18" t="s">
        <v>22</v>
      </c>
      <c r="P50" s="18"/>
      <c r="Q50" s="18"/>
      <c r="R50" s="20" t="str">
        <f t="shared" si="10"/>
        <v xml:space="preserve">5L  2759556216412  SREVVISRE  VILLAGRA FELIX </v>
      </c>
      <c r="S50" s="6" t="str">
        <f t="shared" si="11"/>
        <v>VENTAS DEL 13/04/2012</v>
      </c>
    </row>
    <row r="51" spans="1:19" ht="17.25" customHeight="1">
      <c r="A51" s="13" t="s">
        <v>17</v>
      </c>
      <c r="B51" s="21" t="s">
        <v>150</v>
      </c>
      <c r="C51" s="15">
        <v>41012</v>
      </c>
      <c r="D51" s="16" t="s">
        <v>29</v>
      </c>
      <c r="E51" s="17">
        <v>275</v>
      </c>
      <c r="F51" s="18">
        <v>9556216413</v>
      </c>
      <c r="G51" s="18" t="s">
        <v>20</v>
      </c>
      <c r="H51" s="18" t="s">
        <v>34</v>
      </c>
      <c r="I51" s="18"/>
      <c r="J51" s="18"/>
      <c r="K51" s="18"/>
      <c r="L51" s="18" t="s">
        <v>151</v>
      </c>
      <c r="M51" s="19">
        <v>402</v>
      </c>
      <c r="N51" s="19">
        <v>0</v>
      </c>
      <c r="O51" s="18" t="s">
        <v>22</v>
      </c>
      <c r="P51" s="18"/>
      <c r="Q51" s="18"/>
      <c r="R51" s="20" t="str">
        <f t="shared" si="10"/>
        <v xml:space="preserve">5L  2759556216413  SREVVI  PACHECO ANTONIO </v>
      </c>
      <c r="S51" s="6" t="str">
        <f t="shared" si="11"/>
        <v>VENTAS DEL 13/04/2012</v>
      </c>
    </row>
    <row r="52" spans="1:19" ht="17.25" customHeight="1">
      <c r="A52" s="13" t="s">
        <v>17</v>
      </c>
      <c r="B52" s="21" t="s">
        <v>70</v>
      </c>
      <c r="C52" s="15">
        <v>41012</v>
      </c>
      <c r="D52" s="16" t="s">
        <v>19</v>
      </c>
      <c r="E52" s="17">
        <v>0</v>
      </c>
      <c r="F52" s="18">
        <v>3904301</v>
      </c>
      <c r="G52" s="18" t="s">
        <v>26</v>
      </c>
      <c r="H52" s="18" t="s">
        <v>20</v>
      </c>
      <c r="I52" s="18"/>
      <c r="J52" s="18"/>
      <c r="K52" s="18"/>
      <c r="L52" s="18" t="s">
        <v>149</v>
      </c>
      <c r="M52" s="19">
        <v>167</v>
      </c>
      <c r="N52" s="19">
        <v>0</v>
      </c>
      <c r="O52" s="18" t="s">
        <v>22</v>
      </c>
      <c r="P52" s="18"/>
      <c r="Q52" s="18"/>
      <c r="R52" s="20" t="str">
        <f t="shared" si="10"/>
        <v xml:space="preserve">TM  03904301  CBBSRE  PALENQUE LUCILA </v>
      </c>
      <c r="S52" s="6" t="str">
        <f t="shared" si="11"/>
        <v>VENTAS DEL 13/04/2012</v>
      </c>
    </row>
    <row r="53" spans="1:19" ht="17.25" customHeight="1">
      <c r="A53" s="13" t="s">
        <v>24</v>
      </c>
      <c r="B53" s="14" t="s">
        <v>89</v>
      </c>
      <c r="C53" s="15">
        <v>41013</v>
      </c>
      <c r="D53" s="16" t="s">
        <v>19</v>
      </c>
      <c r="E53" s="17">
        <v>0</v>
      </c>
      <c r="F53" s="18">
        <v>3905988</v>
      </c>
      <c r="G53" s="18" t="s">
        <v>20</v>
      </c>
      <c r="H53" s="18" t="s">
        <v>21</v>
      </c>
      <c r="I53" s="18"/>
      <c r="J53" s="18"/>
      <c r="K53" s="18"/>
      <c r="L53" s="18" t="s">
        <v>94</v>
      </c>
      <c r="M53" s="19">
        <v>191</v>
      </c>
      <c r="N53" s="19">
        <v>0</v>
      </c>
      <c r="O53" s="18" t="s">
        <v>22</v>
      </c>
      <c r="P53" s="18"/>
      <c r="Q53" s="18"/>
      <c r="R53" s="20" t="str">
        <f t="shared" si="10"/>
        <v xml:space="preserve">TM  03905988  SRESRZ  MARTINEZ PALACIOS FELIX </v>
      </c>
      <c r="S53" s="6" t="str">
        <f t="shared" si="11"/>
        <v>VENTAS DEL 14/04/2012</v>
      </c>
    </row>
    <row r="54" spans="1:19" ht="17.25" customHeight="1">
      <c r="A54" s="13" t="s">
        <v>24</v>
      </c>
      <c r="B54" s="14" t="s">
        <v>89</v>
      </c>
      <c r="C54" s="15">
        <v>41013</v>
      </c>
      <c r="D54" s="16" t="s">
        <v>19</v>
      </c>
      <c r="E54" s="17">
        <v>0</v>
      </c>
      <c r="F54" s="18">
        <v>3906304</v>
      </c>
      <c r="G54" s="18" t="s">
        <v>20</v>
      </c>
      <c r="H54" s="18" t="s">
        <v>26</v>
      </c>
      <c r="I54" s="18" t="s">
        <v>30</v>
      </c>
      <c r="J54" s="18"/>
      <c r="K54" s="18"/>
      <c r="L54" s="18" t="s">
        <v>95</v>
      </c>
      <c r="M54" s="19">
        <v>252</v>
      </c>
      <c r="N54" s="19">
        <v>0</v>
      </c>
      <c r="O54" s="18" t="s">
        <v>25</v>
      </c>
      <c r="P54" s="18"/>
      <c r="Q54" s="18"/>
      <c r="R54" s="20" t="str">
        <f t="shared" si="10"/>
        <v xml:space="preserve">TM  03906304  SRECBBLPB  QUEZADA ANA MARIA </v>
      </c>
      <c r="S54" s="6" t="str">
        <f t="shared" si="11"/>
        <v>VENTAS DEL 14/04/2012</v>
      </c>
    </row>
    <row r="55" spans="1:19" ht="17.25" customHeight="1">
      <c r="A55" s="13" t="s">
        <v>17</v>
      </c>
      <c r="B55" s="14" t="s">
        <v>83</v>
      </c>
      <c r="C55" s="15">
        <v>41015</v>
      </c>
      <c r="D55" s="16" t="s">
        <v>19</v>
      </c>
      <c r="E55" s="17">
        <v>0</v>
      </c>
      <c r="F55" s="18">
        <v>3909247</v>
      </c>
      <c r="G55" s="18" t="s">
        <v>20</v>
      </c>
      <c r="H55" s="18" t="s">
        <v>26</v>
      </c>
      <c r="I55" s="18"/>
      <c r="J55" s="18"/>
      <c r="K55" s="18"/>
      <c r="L55" s="18" t="s">
        <v>158</v>
      </c>
      <c r="M55" s="19">
        <v>279</v>
      </c>
      <c r="N55" s="19">
        <v>0</v>
      </c>
      <c r="O55" s="18" t="s">
        <v>25</v>
      </c>
      <c r="P55" s="18"/>
      <c r="Q55" s="18"/>
      <c r="R55" s="20" t="str">
        <f t="shared" ref="R55:R61" si="12">IF(N55&gt;1,D55&amp;"  "&amp;E55&amp;F55&amp;"  "&amp;G55&amp;H55&amp;I55&amp;J55&amp;K55&amp;"  "&amp;L55&amp;" $us "&amp;N55,D55&amp;"  "&amp;E55&amp;F55&amp;"  "&amp;G55&amp;H55&amp;I55&amp;J55&amp;K55&amp;"  "&amp;L55&amp;" ")</f>
        <v xml:space="preserve">TM  03909247  SRECBB  FRANCO LUIS </v>
      </c>
      <c r="S55" s="6" t="str">
        <f t="shared" ref="S55:S61" si="13">CONCATENATE("VENTAS DEL "&amp;TEXT(C55,"DD/MM/YYY"))</f>
        <v>VENTAS DEL 16/04/2012</v>
      </c>
    </row>
    <row r="56" spans="1:19" ht="17.25" customHeight="1">
      <c r="A56" s="13" t="s">
        <v>17</v>
      </c>
      <c r="B56" s="14" t="s">
        <v>83</v>
      </c>
      <c r="C56" s="15">
        <v>41015</v>
      </c>
      <c r="D56" s="16" t="s">
        <v>19</v>
      </c>
      <c r="E56" s="17">
        <v>0</v>
      </c>
      <c r="F56" s="18">
        <v>3909403</v>
      </c>
      <c r="G56" s="18" t="s">
        <v>20</v>
      </c>
      <c r="H56" s="18" t="s">
        <v>64</v>
      </c>
      <c r="I56" s="18"/>
      <c r="J56" s="18"/>
      <c r="K56" s="18"/>
      <c r="L56" s="18" t="s">
        <v>159</v>
      </c>
      <c r="M56" s="19">
        <v>455</v>
      </c>
      <c r="N56" s="19">
        <v>0</v>
      </c>
      <c r="O56" s="18" t="s">
        <v>22</v>
      </c>
      <c r="P56" s="18"/>
      <c r="Q56" s="18"/>
      <c r="R56" s="20" t="str">
        <f t="shared" si="12"/>
        <v xml:space="preserve">TM  03909403  SREBYC  MARTINEZ HERIKHA </v>
      </c>
      <c r="S56" s="6" t="str">
        <f t="shared" si="13"/>
        <v>VENTAS DEL 16/04/2012</v>
      </c>
    </row>
    <row r="57" spans="1:19" ht="17.25" customHeight="1">
      <c r="A57" s="13" t="s">
        <v>17</v>
      </c>
      <c r="B57" s="14" t="s">
        <v>83</v>
      </c>
      <c r="C57" s="15">
        <v>41015</v>
      </c>
      <c r="D57" s="16" t="s">
        <v>19</v>
      </c>
      <c r="E57" s="17">
        <v>0</v>
      </c>
      <c r="F57" s="18">
        <v>3909404</v>
      </c>
      <c r="G57" s="18" t="s">
        <v>64</v>
      </c>
      <c r="H57" s="18" t="s">
        <v>20</v>
      </c>
      <c r="I57" s="18"/>
      <c r="J57" s="18"/>
      <c r="K57" s="18"/>
      <c r="L57" s="18" t="s">
        <v>159</v>
      </c>
      <c r="M57" s="19">
        <v>455</v>
      </c>
      <c r="N57" s="19">
        <v>0</v>
      </c>
      <c r="O57" s="18" t="s">
        <v>22</v>
      </c>
      <c r="P57" s="18"/>
      <c r="Q57" s="18"/>
      <c r="R57" s="20" t="str">
        <f t="shared" si="12"/>
        <v xml:space="preserve">TM  03909404  BYCSRE  MARTINEZ HERIKHA </v>
      </c>
      <c r="S57" s="6" t="str">
        <f t="shared" si="13"/>
        <v>VENTAS DEL 16/04/2012</v>
      </c>
    </row>
    <row r="58" spans="1:19" ht="17.25" customHeight="1">
      <c r="A58" s="13" t="s">
        <v>17</v>
      </c>
      <c r="B58" s="14" t="s">
        <v>83</v>
      </c>
      <c r="C58" s="15">
        <v>41015</v>
      </c>
      <c r="D58" s="16" t="s">
        <v>19</v>
      </c>
      <c r="E58" s="17">
        <v>0</v>
      </c>
      <c r="F58" s="18">
        <v>3909847</v>
      </c>
      <c r="G58" s="18" t="s">
        <v>20</v>
      </c>
      <c r="H58" s="18" t="s">
        <v>21</v>
      </c>
      <c r="I58" s="18"/>
      <c r="J58" s="18"/>
      <c r="K58" s="18"/>
      <c r="L58" s="18" t="s">
        <v>160</v>
      </c>
      <c r="M58" s="19">
        <v>319</v>
      </c>
      <c r="N58" s="19">
        <v>0</v>
      </c>
      <c r="O58" s="18" t="s">
        <v>25</v>
      </c>
      <c r="P58" s="18"/>
      <c r="Q58" s="18"/>
      <c r="R58" s="20" t="str">
        <f t="shared" si="12"/>
        <v xml:space="preserve">TM  03909847  SRESRZ  NOORDMAN WILLEMIJN </v>
      </c>
      <c r="S58" s="6" t="str">
        <f t="shared" si="13"/>
        <v>VENTAS DEL 16/04/2012</v>
      </c>
    </row>
    <row r="59" spans="1:19" ht="17.25" customHeight="1">
      <c r="A59" s="13" t="s">
        <v>17</v>
      </c>
      <c r="B59" s="14" t="s">
        <v>83</v>
      </c>
      <c r="C59" s="15">
        <v>41015</v>
      </c>
      <c r="D59" s="16" t="s">
        <v>19</v>
      </c>
      <c r="E59" s="17">
        <v>0</v>
      </c>
      <c r="F59" s="18">
        <v>3909848</v>
      </c>
      <c r="G59" s="18" t="s">
        <v>20</v>
      </c>
      <c r="H59" s="18" t="s">
        <v>21</v>
      </c>
      <c r="I59" s="18"/>
      <c r="J59" s="18"/>
      <c r="K59" s="18"/>
      <c r="L59" s="18" t="s">
        <v>161</v>
      </c>
      <c r="M59" s="19">
        <v>319</v>
      </c>
      <c r="N59" s="19">
        <v>0</v>
      </c>
      <c r="O59" s="18" t="s">
        <v>25</v>
      </c>
      <c r="P59" s="18"/>
      <c r="Q59" s="18"/>
      <c r="R59" s="20" t="str">
        <f t="shared" si="12"/>
        <v xml:space="preserve">TM  03909848  SRESRZ  DEKKERS MARK </v>
      </c>
      <c r="S59" s="6" t="str">
        <f t="shared" si="13"/>
        <v>VENTAS DEL 16/04/2012</v>
      </c>
    </row>
    <row r="60" spans="1:19" ht="17.25" customHeight="1">
      <c r="A60" s="13" t="s">
        <v>17</v>
      </c>
      <c r="B60" s="21" t="s">
        <v>83</v>
      </c>
      <c r="C60" s="15">
        <v>41015</v>
      </c>
      <c r="D60" s="16" t="s">
        <v>56</v>
      </c>
      <c r="E60" s="17">
        <v>702</v>
      </c>
      <c r="F60" s="18">
        <v>4500876800</v>
      </c>
      <c r="G60" s="18" t="s">
        <v>20</v>
      </c>
      <c r="H60" s="18" t="s">
        <v>21</v>
      </c>
      <c r="I60" s="18"/>
      <c r="J60" s="18"/>
      <c r="K60" s="18"/>
      <c r="L60" s="18" t="s">
        <v>162</v>
      </c>
      <c r="M60" s="19">
        <v>462</v>
      </c>
      <c r="N60" s="19">
        <v>0</v>
      </c>
      <c r="O60" s="18" t="s">
        <v>25</v>
      </c>
      <c r="P60" s="18"/>
      <c r="Q60" s="18"/>
      <c r="R60" s="20" t="str">
        <f t="shared" si="12"/>
        <v xml:space="preserve">A4  7024500876800  SRESRZ  CAMPOS PABLO </v>
      </c>
      <c r="S60" s="6" t="str">
        <f t="shared" si="13"/>
        <v>VENTAS DEL 16/04/2012</v>
      </c>
    </row>
    <row r="61" spans="1:19" ht="17.25" customHeight="1">
      <c r="A61" s="13" t="s">
        <v>17</v>
      </c>
      <c r="B61" s="14" t="s">
        <v>83</v>
      </c>
      <c r="C61" s="15">
        <v>41015</v>
      </c>
      <c r="D61" s="16" t="s">
        <v>28</v>
      </c>
      <c r="E61" s="17">
        <v>930</v>
      </c>
      <c r="F61" s="18">
        <v>5079292747</v>
      </c>
      <c r="G61" s="18" t="s">
        <v>20</v>
      </c>
      <c r="H61" s="18" t="s">
        <v>30</v>
      </c>
      <c r="I61" s="18"/>
      <c r="J61" s="18"/>
      <c r="K61" s="18"/>
      <c r="L61" s="18" t="s">
        <v>164</v>
      </c>
      <c r="M61" s="19">
        <v>485</v>
      </c>
      <c r="N61" s="19">
        <v>0</v>
      </c>
      <c r="O61" s="18" t="s">
        <v>25</v>
      </c>
      <c r="P61" s="18"/>
      <c r="Q61" s="18"/>
      <c r="R61" s="20" t="str">
        <f t="shared" si="12"/>
        <v xml:space="preserve">OB  9305079292747  SRELPB  CHRISTOPHERSEN VANESSA </v>
      </c>
      <c r="S61" s="6" t="str">
        <f t="shared" si="13"/>
        <v>VENTAS DEL 16/04/2012</v>
      </c>
    </row>
    <row r="62" spans="1:19" ht="17.25" customHeight="1">
      <c r="A62" s="13" t="s">
        <v>24</v>
      </c>
      <c r="B62" s="14" t="s">
        <v>89</v>
      </c>
      <c r="C62" s="15">
        <v>41016</v>
      </c>
      <c r="D62" s="16" t="s">
        <v>19</v>
      </c>
      <c r="E62" s="17">
        <v>0</v>
      </c>
      <c r="F62" s="18">
        <v>3911733</v>
      </c>
      <c r="G62" s="18" t="s">
        <v>20</v>
      </c>
      <c r="H62" s="18" t="s">
        <v>21</v>
      </c>
      <c r="I62" s="18"/>
      <c r="J62" s="18"/>
      <c r="K62" s="18"/>
      <c r="L62" s="18" t="s">
        <v>165</v>
      </c>
      <c r="M62" s="19">
        <v>287</v>
      </c>
      <c r="N62" s="19">
        <v>0</v>
      </c>
      <c r="O62" s="18" t="s">
        <v>22</v>
      </c>
      <c r="P62" s="18"/>
      <c r="Q62" s="18"/>
      <c r="R62" s="20" t="str">
        <f t="shared" ref="R62:R68" si="14">IF(N62&gt;1,D62&amp;"  "&amp;E62&amp;F62&amp;"  "&amp;G62&amp;H62&amp;I62&amp;J62&amp;K62&amp;"  "&amp;L62&amp;" $us "&amp;N62,D62&amp;"  "&amp;E62&amp;F62&amp;"  "&amp;G62&amp;H62&amp;I62&amp;J62&amp;K62&amp;"  "&amp;L62&amp;" ")</f>
        <v xml:space="preserve">TM  03911733  SRESRZ  MAITA CESPEDES LUIS CARLSO </v>
      </c>
      <c r="S62" s="6" t="str">
        <f t="shared" ref="S62:S68" si="15">CONCATENATE("VENTAS DEL "&amp;TEXT(C62,"DD/MM/YYY"))</f>
        <v>VENTAS DEL 17/04/2012</v>
      </c>
    </row>
    <row r="63" spans="1:19" ht="17.25" customHeight="1">
      <c r="A63" s="13" t="s">
        <v>24</v>
      </c>
      <c r="B63" s="14" t="s">
        <v>89</v>
      </c>
      <c r="C63" s="15">
        <v>41016</v>
      </c>
      <c r="D63" s="16" t="s">
        <v>19</v>
      </c>
      <c r="E63" s="17">
        <v>0</v>
      </c>
      <c r="F63" s="18">
        <v>3911734</v>
      </c>
      <c r="G63" s="18" t="s">
        <v>21</v>
      </c>
      <c r="H63" s="18" t="s">
        <v>20</v>
      </c>
      <c r="I63" s="18"/>
      <c r="J63" s="18"/>
      <c r="K63" s="18"/>
      <c r="L63" s="18" t="s">
        <v>166</v>
      </c>
      <c r="M63" s="19">
        <v>287</v>
      </c>
      <c r="N63" s="19">
        <v>0</v>
      </c>
      <c r="O63" s="18" t="s">
        <v>22</v>
      </c>
      <c r="P63" s="18"/>
      <c r="Q63" s="18"/>
      <c r="R63" s="20" t="str">
        <f t="shared" si="14"/>
        <v xml:space="preserve">TM  03911734  SRZSRE  MAITA CESPEDES LUIS CARLOS </v>
      </c>
      <c r="S63" s="6" t="str">
        <f t="shared" si="15"/>
        <v>VENTAS DEL 17/04/2012</v>
      </c>
    </row>
    <row r="64" spans="1:19" ht="17.25" customHeight="1">
      <c r="A64" s="13" t="s">
        <v>24</v>
      </c>
      <c r="B64" s="14" t="s">
        <v>89</v>
      </c>
      <c r="C64" s="15">
        <v>41016</v>
      </c>
      <c r="D64" s="16" t="s">
        <v>19</v>
      </c>
      <c r="E64" s="17">
        <v>0</v>
      </c>
      <c r="F64" s="18">
        <v>3912465</v>
      </c>
      <c r="G64" s="18" t="s">
        <v>34</v>
      </c>
      <c r="H64" s="18" t="s">
        <v>20</v>
      </c>
      <c r="I64" s="18"/>
      <c r="J64" s="18"/>
      <c r="K64" s="18"/>
      <c r="L64" s="18" t="s">
        <v>96</v>
      </c>
      <c r="M64" s="19">
        <v>319</v>
      </c>
      <c r="N64" s="19">
        <v>0</v>
      </c>
      <c r="O64" s="18" t="s">
        <v>25</v>
      </c>
      <c r="P64" s="18"/>
      <c r="Q64" s="18"/>
      <c r="R64" s="20" t="str">
        <f t="shared" si="14"/>
        <v xml:space="preserve">TM  03912465  VVISRE  CANAVIRI YOVANA </v>
      </c>
      <c r="S64" s="6" t="str">
        <f t="shared" si="15"/>
        <v>VENTAS DEL 17/04/2012</v>
      </c>
    </row>
    <row r="65" spans="1:19" ht="17.25" customHeight="1">
      <c r="A65" s="13" t="s">
        <v>24</v>
      </c>
      <c r="B65" s="14" t="s">
        <v>89</v>
      </c>
      <c r="C65" s="15">
        <v>41016</v>
      </c>
      <c r="D65" s="16" t="s">
        <v>19</v>
      </c>
      <c r="E65" s="17">
        <v>0</v>
      </c>
      <c r="F65" s="18">
        <v>3912466</v>
      </c>
      <c r="G65" s="18" t="s">
        <v>34</v>
      </c>
      <c r="H65" s="18" t="s">
        <v>20</v>
      </c>
      <c r="I65" s="18"/>
      <c r="J65" s="18"/>
      <c r="K65" s="18"/>
      <c r="L65" s="18" t="s">
        <v>167</v>
      </c>
      <c r="M65" s="19">
        <v>32</v>
      </c>
      <c r="N65" s="19">
        <v>0</v>
      </c>
      <c r="O65" s="18" t="s">
        <v>25</v>
      </c>
      <c r="P65" s="18"/>
      <c r="Q65" s="18"/>
      <c r="R65" s="20" t="str">
        <f t="shared" si="14"/>
        <v xml:space="preserve">TM  03912466  VVISRE  DIAZ LEIDY ANGHELY </v>
      </c>
      <c r="S65" s="6" t="str">
        <f t="shared" si="15"/>
        <v>VENTAS DEL 17/04/2012</v>
      </c>
    </row>
    <row r="66" spans="1:19" ht="17.25" customHeight="1">
      <c r="A66" s="13" t="s">
        <v>17</v>
      </c>
      <c r="B66" s="14" t="s">
        <v>83</v>
      </c>
      <c r="C66" s="15">
        <v>41017</v>
      </c>
      <c r="D66" s="16" t="s">
        <v>19</v>
      </c>
      <c r="E66" s="17">
        <v>0</v>
      </c>
      <c r="F66" s="18">
        <v>3915464</v>
      </c>
      <c r="G66" s="18" t="s">
        <v>20</v>
      </c>
      <c r="H66" s="18" t="s">
        <v>26</v>
      </c>
      <c r="I66" s="18" t="s">
        <v>30</v>
      </c>
      <c r="J66" s="18"/>
      <c r="K66" s="18"/>
      <c r="L66" s="18" t="s">
        <v>168</v>
      </c>
      <c r="M66" s="19">
        <v>420</v>
      </c>
      <c r="N66" s="19">
        <v>0</v>
      </c>
      <c r="O66" s="18" t="s">
        <v>25</v>
      </c>
      <c r="P66" s="18"/>
      <c r="Q66" s="18"/>
      <c r="R66" s="20" t="str">
        <f t="shared" si="14"/>
        <v xml:space="preserve">TM  03915464  SRECBBLPB  FUJITA YUKO </v>
      </c>
      <c r="S66" s="6" t="str">
        <f t="shared" si="15"/>
        <v>VENTAS DEL 18/04/2012</v>
      </c>
    </row>
    <row r="67" spans="1:19" ht="17.25" customHeight="1">
      <c r="A67" s="13" t="s">
        <v>17</v>
      </c>
      <c r="B67" s="14" t="s">
        <v>71</v>
      </c>
      <c r="C67" s="15">
        <v>41017</v>
      </c>
      <c r="D67" s="16" t="s">
        <v>19</v>
      </c>
      <c r="E67" s="17">
        <v>0</v>
      </c>
      <c r="F67" s="18">
        <v>3915498</v>
      </c>
      <c r="G67" s="18" t="s">
        <v>20</v>
      </c>
      <c r="H67" s="18" t="s">
        <v>64</v>
      </c>
      <c r="I67" s="18"/>
      <c r="J67" s="18"/>
      <c r="K67" s="18"/>
      <c r="L67" s="18" t="s">
        <v>72</v>
      </c>
      <c r="M67" s="19">
        <v>304</v>
      </c>
      <c r="N67" s="19">
        <v>0</v>
      </c>
      <c r="O67" s="18" t="s">
        <v>25</v>
      </c>
      <c r="P67" s="18"/>
      <c r="Q67" s="18"/>
      <c r="R67" s="20" t="str">
        <f t="shared" si="14"/>
        <v xml:space="preserve">TM  03915498  SREBYC  JARA DAVID </v>
      </c>
      <c r="S67" s="6" t="str">
        <f t="shared" si="15"/>
        <v>VENTAS DEL 18/04/2012</v>
      </c>
    </row>
    <row r="68" spans="1:19" ht="17.25" customHeight="1">
      <c r="A68" s="13" t="s">
        <v>17</v>
      </c>
      <c r="B68" s="14" t="s">
        <v>52</v>
      </c>
      <c r="C68" s="15">
        <v>41017</v>
      </c>
      <c r="D68" s="16" t="s">
        <v>19</v>
      </c>
      <c r="E68" s="17">
        <v>0</v>
      </c>
      <c r="F68" s="18">
        <v>3915874</v>
      </c>
      <c r="G68" s="18" t="s">
        <v>34</v>
      </c>
      <c r="H68" s="18" t="s">
        <v>20</v>
      </c>
      <c r="I68" s="18"/>
      <c r="J68" s="18"/>
      <c r="K68" s="18"/>
      <c r="L68" s="18" t="s">
        <v>53</v>
      </c>
      <c r="M68" s="19">
        <v>191</v>
      </c>
      <c r="N68" s="19">
        <v>0</v>
      </c>
      <c r="O68" s="18" t="s">
        <v>23</v>
      </c>
      <c r="P68" s="18"/>
      <c r="Q68" s="18"/>
      <c r="R68" s="20" t="str">
        <f t="shared" si="14"/>
        <v xml:space="preserve">TM  03915874  VVISRE  MAYORGA HUGO </v>
      </c>
      <c r="S68" s="6" t="str">
        <f t="shared" si="15"/>
        <v>VENTAS DEL 18/04/2012</v>
      </c>
    </row>
    <row r="69" spans="1:19" ht="17.25" customHeight="1">
      <c r="A69" s="13" t="s">
        <v>17</v>
      </c>
      <c r="B69" s="14" t="s">
        <v>52</v>
      </c>
      <c r="C69" s="15">
        <v>41017</v>
      </c>
      <c r="D69" s="16" t="s">
        <v>19</v>
      </c>
      <c r="E69" s="17">
        <v>0</v>
      </c>
      <c r="F69" s="18">
        <v>3915875</v>
      </c>
      <c r="G69" s="18" t="s">
        <v>34</v>
      </c>
      <c r="H69" s="18" t="s">
        <v>20</v>
      </c>
      <c r="I69" s="18"/>
      <c r="J69" s="18"/>
      <c r="K69" s="18"/>
      <c r="L69" s="18" t="s">
        <v>169</v>
      </c>
      <c r="M69" s="19">
        <v>191</v>
      </c>
      <c r="N69" s="19">
        <v>0</v>
      </c>
      <c r="O69" s="18" t="s">
        <v>23</v>
      </c>
      <c r="P69" s="18"/>
      <c r="Q69" s="18"/>
      <c r="R69" s="20" t="str">
        <f t="shared" ref="R69:R75" si="16">IF(N69&gt;1,D69&amp;"  "&amp;E69&amp;F69&amp;"  "&amp;G69&amp;H69&amp;I69&amp;J69&amp;K69&amp;"  "&amp;L69&amp;" $us "&amp;N69,D69&amp;"  "&amp;E69&amp;F69&amp;"  "&amp;G69&amp;H69&amp;I69&amp;J69&amp;K69&amp;"  "&amp;L69&amp;" ")</f>
        <v xml:space="preserve">TM  03915875  VVISRE  MENDOZA DE MAYORGA AMADA </v>
      </c>
      <c r="S69" s="6" t="str">
        <f t="shared" ref="S69:S75" si="17">CONCATENATE("VENTAS DEL "&amp;TEXT(C69,"DD/MM/YYY"))</f>
        <v>VENTAS DEL 18/04/2012</v>
      </c>
    </row>
    <row r="70" spans="1:19" ht="17.25" customHeight="1">
      <c r="A70" s="13" t="s">
        <v>17</v>
      </c>
      <c r="B70" s="14" t="s">
        <v>150</v>
      </c>
      <c r="C70" s="15">
        <v>41017</v>
      </c>
      <c r="D70" s="16" t="s">
        <v>56</v>
      </c>
      <c r="E70" s="17">
        <v>702</v>
      </c>
      <c r="F70" s="18">
        <v>4500872878</v>
      </c>
      <c r="G70" s="18" t="s">
        <v>21</v>
      </c>
      <c r="H70" s="18" t="s">
        <v>20</v>
      </c>
      <c r="I70" s="18"/>
      <c r="J70" s="18"/>
      <c r="K70" s="18"/>
      <c r="L70" s="18" t="s">
        <v>155</v>
      </c>
      <c r="M70" s="19">
        <v>578</v>
      </c>
      <c r="N70" s="19">
        <v>0</v>
      </c>
      <c r="O70" s="18" t="s">
        <v>22</v>
      </c>
      <c r="P70" s="18"/>
      <c r="Q70" s="18"/>
      <c r="R70" s="20" t="str">
        <f t="shared" si="16"/>
        <v xml:space="preserve">A4  7024500872878  SRZSRE  DELGADILLO EDGAR </v>
      </c>
      <c r="S70" s="6" t="str">
        <f t="shared" si="17"/>
        <v>VENTAS DEL 18/04/2012</v>
      </c>
    </row>
    <row r="71" spans="1:19" ht="17.25" customHeight="1">
      <c r="A71" s="13" t="s">
        <v>17</v>
      </c>
      <c r="B71" s="14" t="s">
        <v>97</v>
      </c>
      <c r="C71" s="15">
        <v>41017</v>
      </c>
      <c r="D71" s="16" t="s">
        <v>60</v>
      </c>
      <c r="E71" s="17">
        <v>45</v>
      </c>
      <c r="F71" s="18">
        <v>9556216435</v>
      </c>
      <c r="G71" s="18" t="s">
        <v>30</v>
      </c>
      <c r="H71" s="18" t="s">
        <v>32</v>
      </c>
      <c r="I71" s="18" t="s">
        <v>30</v>
      </c>
      <c r="J71" s="18"/>
      <c r="K71" s="18"/>
      <c r="L71" s="18" t="s">
        <v>69</v>
      </c>
      <c r="M71" s="19">
        <f>+N71*6.96</f>
        <v>3661.9344000000001</v>
      </c>
      <c r="N71" s="19">
        <v>526.14</v>
      </c>
      <c r="O71" s="18" t="s">
        <v>25</v>
      </c>
      <c r="P71" s="18"/>
      <c r="Q71" s="18"/>
      <c r="R71" s="20" t="str">
        <f t="shared" si="16"/>
        <v>LA  459556216435  LPBLIMLPB  GUTIERREZ SERGIO $us 526.14</v>
      </c>
      <c r="S71" s="6" t="str">
        <f t="shared" si="17"/>
        <v>VENTAS DEL 18/04/2012</v>
      </c>
    </row>
    <row r="72" spans="1:19" ht="17.25" customHeight="1">
      <c r="A72" s="13" t="s">
        <v>17</v>
      </c>
      <c r="B72" s="14" t="s">
        <v>33</v>
      </c>
      <c r="C72" s="15">
        <v>41017</v>
      </c>
      <c r="D72" s="16" t="s">
        <v>19</v>
      </c>
      <c r="E72" s="17">
        <v>0</v>
      </c>
      <c r="F72" s="18">
        <v>3915910</v>
      </c>
      <c r="G72" s="18" t="s">
        <v>20</v>
      </c>
      <c r="H72" s="18" t="s">
        <v>21</v>
      </c>
      <c r="I72" s="18"/>
      <c r="J72" s="18"/>
      <c r="K72" s="18"/>
      <c r="L72" s="18" t="s">
        <v>65</v>
      </c>
      <c r="M72" s="19">
        <v>319</v>
      </c>
      <c r="N72" s="19">
        <v>0</v>
      </c>
      <c r="O72" s="18" t="s">
        <v>22</v>
      </c>
      <c r="P72" s="18" t="s">
        <v>82</v>
      </c>
      <c r="Q72" s="18"/>
      <c r="R72" s="20" t="str">
        <f t="shared" si="16"/>
        <v xml:space="preserve">TM  03915910  SRESRZ  HURTADO GONZALO </v>
      </c>
      <c r="S72" s="6" t="str">
        <f t="shared" si="17"/>
        <v>VENTAS DEL 18/04/2012</v>
      </c>
    </row>
    <row r="73" spans="1:19" ht="17.25" customHeight="1">
      <c r="A73" s="13" t="s">
        <v>17</v>
      </c>
      <c r="B73" s="14" t="s">
        <v>80</v>
      </c>
      <c r="C73" s="15">
        <v>41017</v>
      </c>
      <c r="D73" s="16" t="s">
        <v>19</v>
      </c>
      <c r="E73" s="17">
        <v>0</v>
      </c>
      <c r="F73" s="18">
        <v>3914618</v>
      </c>
      <c r="G73" s="18" t="s">
        <v>26</v>
      </c>
      <c r="H73" s="18" t="s">
        <v>20</v>
      </c>
      <c r="I73" s="18"/>
      <c r="J73" s="18"/>
      <c r="K73" s="18"/>
      <c r="L73" s="18" t="s">
        <v>81</v>
      </c>
      <c r="M73" s="19">
        <v>167</v>
      </c>
      <c r="N73" s="19">
        <v>0</v>
      </c>
      <c r="O73" s="18" t="s">
        <v>22</v>
      </c>
      <c r="P73" s="18"/>
      <c r="Q73" s="18"/>
      <c r="R73" s="20" t="str">
        <f t="shared" si="16"/>
        <v xml:space="preserve">TM  03914618  CBBSRE  VELASCO CARLOS </v>
      </c>
      <c r="S73" s="6" t="str">
        <f t="shared" si="17"/>
        <v>VENTAS DEL 18/04/2012</v>
      </c>
    </row>
    <row r="74" spans="1:19" ht="17.25" customHeight="1">
      <c r="A74" s="13" t="s">
        <v>24</v>
      </c>
      <c r="B74" s="14" t="s">
        <v>89</v>
      </c>
      <c r="C74" s="15">
        <v>41018</v>
      </c>
      <c r="D74" s="16" t="s">
        <v>19</v>
      </c>
      <c r="E74" s="17">
        <v>0</v>
      </c>
      <c r="F74" s="18">
        <v>3920455</v>
      </c>
      <c r="G74" s="18" t="s">
        <v>20</v>
      </c>
      <c r="H74" s="18" t="s">
        <v>21</v>
      </c>
      <c r="I74" s="18"/>
      <c r="J74" s="18"/>
      <c r="K74" s="18"/>
      <c r="L74" s="18" t="s">
        <v>171</v>
      </c>
      <c r="M74" s="19">
        <v>191</v>
      </c>
      <c r="N74" s="19">
        <v>0</v>
      </c>
      <c r="O74" s="18" t="s">
        <v>25</v>
      </c>
      <c r="P74" s="18"/>
      <c r="Q74" s="18"/>
      <c r="R74" s="20" t="str">
        <f t="shared" si="16"/>
        <v xml:space="preserve">TM  03920455  SRESRZ  HEREDIA JUSTINO </v>
      </c>
      <c r="S74" s="6" t="str">
        <f t="shared" si="17"/>
        <v>VENTAS DEL 19/04/2012</v>
      </c>
    </row>
    <row r="75" spans="1:19" ht="17.25" customHeight="1">
      <c r="A75" s="13" t="s">
        <v>24</v>
      </c>
      <c r="B75" s="14" t="s">
        <v>89</v>
      </c>
      <c r="C75" s="15">
        <v>41018</v>
      </c>
      <c r="D75" s="16" t="s">
        <v>19</v>
      </c>
      <c r="E75" s="17">
        <v>0</v>
      </c>
      <c r="F75" s="18">
        <v>3921223</v>
      </c>
      <c r="G75" s="18" t="s">
        <v>20</v>
      </c>
      <c r="H75" s="18" t="s">
        <v>26</v>
      </c>
      <c r="I75" s="18"/>
      <c r="J75" s="18"/>
      <c r="K75" s="18"/>
      <c r="L75" s="18" t="s">
        <v>101</v>
      </c>
      <c r="M75" s="19">
        <v>279</v>
      </c>
      <c r="N75" s="19">
        <v>0</v>
      </c>
      <c r="O75" s="18" t="s">
        <v>27</v>
      </c>
      <c r="P75" s="18"/>
      <c r="Q75" s="18"/>
      <c r="R75" s="20" t="str">
        <f t="shared" si="16"/>
        <v xml:space="preserve">TM  03921223  SRECBB  GARRON ROMERO PAMELA </v>
      </c>
      <c r="S75" s="6" t="str">
        <f t="shared" si="17"/>
        <v>VENTAS DEL 19/04/2012</v>
      </c>
    </row>
    <row r="76" spans="1:19" ht="17.25" customHeight="1">
      <c r="A76" s="13" t="s">
        <v>24</v>
      </c>
      <c r="B76" s="14" t="s">
        <v>89</v>
      </c>
      <c r="C76" s="15">
        <v>41018</v>
      </c>
      <c r="D76" s="16" t="s">
        <v>56</v>
      </c>
      <c r="E76" s="17">
        <v>702</v>
      </c>
      <c r="F76" s="18">
        <v>4500878778</v>
      </c>
      <c r="G76" s="18" t="s">
        <v>20</v>
      </c>
      <c r="H76" s="18" t="s">
        <v>21</v>
      </c>
      <c r="I76" s="18"/>
      <c r="J76" s="18"/>
      <c r="K76" s="18"/>
      <c r="L76" s="18" t="s">
        <v>99</v>
      </c>
      <c r="M76" s="19">
        <v>578</v>
      </c>
      <c r="N76" s="19">
        <v>0</v>
      </c>
      <c r="O76" s="18" t="s">
        <v>25</v>
      </c>
      <c r="P76" s="18"/>
      <c r="Q76" s="18"/>
      <c r="R76" s="20" t="str">
        <f t="shared" ref="R76:R83" si="18">IF(N76&gt;1,D76&amp;"  "&amp;E76&amp;F76&amp;"  "&amp;G76&amp;H76&amp;I76&amp;J76&amp;K76&amp;"  "&amp;L76&amp;" $us "&amp;N76,D76&amp;"  "&amp;E76&amp;F76&amp;"  "&amp;G76&amp;H76&amp;I76&amp;J76&amp;K76&amp;"  "&amp;L76&amp;" ")</f>
        <v xml:space="preserve">A4  7024500878778  SRESRZ  MENDOZA YERKO </v>
      </c>
      <c r="S76" s="6" t="str">
        <f t="shared" ref="S76:S83" si="19">CONCATENATE("VENTAS DEL "&amp;TEXT(C76,"DD/MM/YYY"))</f>
        <v>VENTAS DEL 19/04/2012</v>
      </c>
    </row>
    <row r="77" spans="1:19" ht="17.25" customHeight="1">
      <c r="A77" s="13" t="s">
        <v>24</v>
      </c>
      <c r="B77" s="14" t="s">
        <v>89</v>
      </c>
      <c r="C77" s="15">
        <v>41018</v>
      </c>
      <c r="D77" s="16" t="s">
        <v>56</v>
      </c>
      <c r="E77" s="17">
        <v>702</v>
      </c>
      <c r="F77" s="18">
        <v>4500878835</v>
      </c>
      <c r="G77" s="18" t="s">
        <v>20</v>
      </c>
      <c r="H77" s="18" t="s">
        <v>21</v>
      </c>
      <c r="I77" s="18"/>
      <c r="J77" s="18"/>
      <c r="K77" s="18"/>
      <c r="L77" s="18" t="s">
        <v>100</v>
      </c>
      <c r="M77" s="19">
        <v>578</v>
      </c>
      <c r="N77" s="19">
        <v>0</v>
      </c>
      <c r="O77" s="18" t="s">
        <v>25</v>
      </c>
      <c r="P77" s="18"/>
      <c r="Q77" s="18"/>
      <c r="R77" s="20" t="str">
        <f t="shared" si="18"/>
        <v xml:space="preserve">A4  7024500878835  SRESRZ  AYMA GONZALO </v>
      </c>
      <c r="S77" s="6" t="str">
        <f t="shared" si="19"/>
        <v>VENTAS DEL 19/04/2012</v>
      </c>
    </row>
    <row r="78" spans="1:19" ht="17.25" customHeight="1">
      <c r="A78" s="13" t="s">
        <v>17</v>
      </c>
      <c r="B78" s="14" t="s">
        <v>40</v>
      </c>
      <c r="C78" s="15">
        <v>41019</v>
      </c>
      <c r="D78" s="16" t="s">
        <v>19</v>
      </c>
      <c r="E78" s="17">
        <v>0</v>
      </c>
      <c r="F78" s="18">
        <v>4850</v>
      </c>
      <c r="G78" s="18" t="s">
        <v>30</v>
      </c>
      <c r="H78" s="18" t="s">
        <v>74</v>
      </c>
      <c r="I78" s="18"/>
      <c r="J78" s="18"/>
      <c r="K78" s="18"/>
      <c r="L78" s="18" t="s">
        <v>172</v>
      </c>
      <c r="M78" s="19">
        <v>650</v>
      </c>
      <c r="N78" s="19">
        <v>0</v>
      </c>
      <c r="O78" s="18" t="s">
        <v>27</v>
      </c>
      <c r="P78" s="18"/>
      <c r="Q78" s="18" t="s">
        <v>157</v>
      </c>
      <c r="R78" s="20" t="str">
        <f t="shared" si="18"/>
        <v xml:space="preserve">TM  04850  LPBRBQ  LUCRAFT RONNETTE </v>
      </c>
      <c r="S78" s="6" t="str">
        <f t="shared" si="19"/>
        <v>VENTAS DEL 20/04/2012</v>
      </c>
    </row>
    <row r="79" spans="1:19" ht="17.25" customHeight="1">
      <c r="A79" s="13" t="s">
        <v>17</v>
      </c>
      <c r="B79" s="14" t="s">
        <v>117</v>
      </c>
      <c r="C79" s="15">
        <v>41019</v>
      </c>
      <c r="D79" s="16" t="s">
        <v>56</v>
      </c>
      <c r="E79" s="17">
        <v>702</v>
      </c>
      <c r="F79" s="18">
        <v>4500879321</v>
      </c>
      <c r="G79" s="18" t="s">
        <v>21</v>
      </c>
      <c r="H79" s="18" t="s">
        <v>20</v>
      </c>
      <c r="I79" s="18"/>
      <c r="J79" s="18"/>
      <c r="K79" s="18"/>
      <c r="L79" s="18" t="s">
        <v>174</v>
      </c>
      <c r="M79" s="19">
        <v>578</v>
      </c>
      <c r="N79" s="19">
        <v>0</v>
      </c>
      <c r="O79" s="18" t="s">
        <v>22</v>
      </c>
      <c r="P79" s="18"/>
      <c r="Q79" s="18"/>
      <c r="R79" s="20" t="str">
        <f t="shared" si="18"/>
        <v xml:space="preserve">A4  7024500879321  SRZSRE  RUIZ AGUILERA LUZ MARINA </v>
      </c>
      <c r="S79" s="6" t="str">
        <f t="shared" si="19"/>
        <v>VENTAS DEL 20/04/2012</v>
      </c>
    </row>
    <row r="80" spans="1:19" ht="17.25" customHeight="1">
      <c r="A80" s="13" t="s">
        <v>17</v>
      </c>
      <c r="B80" s="21" t="s">
        <v>59</v>
      </c>
      <c r="C80" s="15">
        <v>41019</v>
      </c>
      <c r="D80" s="16" t="s">
        <v>28</v>
      </c>
      <c r="E80" s="17">
        <v>930</v>
      </c>
      <c r="F80" s="18">
        <v>5079292771</v>
      </c>
      <c r="G80" s="18" t="s">
        <v>34</v>
      </c>
      <c r="H80" s="18" t="s">
        <v>26</v>
      </c>
      <c r="I80" s="18"/>
      <c r="J80" s="18"/>
      <c r="K80" s="18"/>
      <c r="L80" s="18" t="s">
        <v>66</v>
      </c>
      <c r="M80" s="19">
        <v>365</v>
      </c>
      <c r="N80" s="19">
        <v>0</v>
      </c>
      <c r="O80" s="18" t="s">
        <v>25</v>
      </c>
      <c r="P80" s="18"/>
      <c r="Q80" s="18"/>
      <c r="R80" s="20" t="str">
        <f t="shared" si="18"/>
        <v xml:space="preserve">OB  9305079292771  VVICBB  MOJICA LUIS </v>
      </c>
      <c r="S80" s="6" t="str">
        <f t="shared" si="19"/>
        <v>VENTAS DEL 20/04/2012</v>
      </c>
    </row>
    <row r="81" spans="1:19" ht="17.25" customHeight="1">
      <c r="A81" s="13" t="s">
        <v>17</v>
      </c>
      <c r="B81" s="21" t="s">
        <v>59</v>
      </c>
      <c r="C81" s="15">
        <v>41019</v>
      </c>
      <c r="D81" s="16" t="s">
        <v>28</v>
      </c>
      <c r="E81" s="17">
        <v>930</v>
      </c>
      <c r="F81" s="18">
        <v>5079292772</v>
      </c>
      <c r="G81" s="18" t="s">
        <v>30</v>
      </c>
      <c r="H81" s="18" t="s">
        <v>26</v>
      </c>
      <c r="I81" s="18" t="s">
        <v>20</v>
      </c>
      <c r="J81" s="18" t="s">
        <v>26</v>
      </c>
      <c r="K81" s="18" t="s">
        <v>30</v>
      </c>
      <c r="L81" s="18" t="s">
        <v>175</v>
      </c>
      <c r="M81" s="19">
        <v>1044</v>
      </c>
      <c r="N81" s="19">
        <v>0</v>
      </c>
      <c r="O81" s="18" t="s">
        <v>25</v>
      </c>
      <c r="P81" s="18"/>
      <c r="Q81" s="18"/>
      <c r="R81" s="20" t="str">
        <f t="shared" si="18"/>
        <v xml:space="preserve">OB  9305079292772  LPBCBBSRECBBLPB  CASTILLO ERIK </v>
      </c>
      <c r="S81" s="6" t="str">
        <f t="shared" si="19"/>
        <v>VENTAS DEL 20/04/2012</v>
      </c>
    </row>
    <row r="82" spans="1:19" ht="17.25" customHeight="1">
      <c r="A82" s="13" t="s">
        <v>17</v>
      </c>
      <c r="B82" s="21" t="s">
        <v>59</v>
      </c>
      <c r="C82" s="15">
        <v>41019</v>
      </c>
      <c r="D82" s="16" t="s">
        <v>28</v>
      </c>
      <c r="E82" s="17">
        <v>930</v>
      </c>
      <c r="F82" s="18">
        <v>5079292773</v>
      </c>
      <c r="G82" s="18" t="s">
        <v>30</v>
      </c>
      <c r="H82" s="18" t="s">
        <v>26</v>
      </c>
      <c r="I82" s="18" t="s">
        <v>20</v>
      </c>
      <c r="J82" s="18" t="s">
        <v>26</v>
      </c>
      <c r="K82" s="18" t="s">
        <v>30</v>
      </c>
      <c r="L82" s="18" t="s">
        <v>176</v>
      </c>
      <c r="M82" s="19">
        <v>1044</v>
      </c>
      <c r="N82" s="19">
        <v>0</v>
      </c>
      <c r="O82" s="18" t="s">
        <v>25</v>
      </c>
      <c r="P82" s="18"/>
      <c r="Q82" s="18"/>
      <c r="R82" s="20" t="str">
        <f t="shared" si="18"/>
        <v xml:space="preserve">OB  9305079292773  LPBCBBSRECBBLPB  CORTEZ ELIA </v>
      </c>
      <c r="S82" s="6" t="str">
        <f t="shared" si="19"/>
        <v>VENTAS DEL 20/04/2012</v>
      </c>
    </row>
    <row r="83" spans="1:19" ht="17.25" customHeight="1">
      <c r="A83" s="13" t="s">
        <v>24</v>
      </c>
      <c r="B83" s="14" t="s">
        <v>89</v>
      </c>
      <c r="C83" s="15">
        <v>41019</v>
      </c>
      <c r="D83" s="16" t="s">
        <v>19</v>
      </c>
      <c r="E83" s="17">
        <v>0</v>
      </c>
      <c r="F83" s="18">
        <v>3917744</v>
      </c>
      <c r="G83" s="18" t="s">
        <v>20</v>
      </c>
      <c r="H83" s="18" t="s">
        <v>26</v>
      </c>
      <c r="I83" s="18" t="s">
        <v>30</v>
      </c>
      <c r="J83" s="18"/>
      <c r="K83" s="18"/>
      <c r="L83" s="18" t="s">
        <v>173</v>
      </c>
      <c r="M83" s="19">
        <v>252</v>
      </c>
      <c r="N83" s="19">
        <v>0</v>
      </c>
      <c r="O83" s="18" t="s">
        <v>22</v>
      </c>
      <c r="P83" s="18"/>
      <c r="Q83" s="18"/>
      <c r="R83" s="20" t="str">
        <f t="shared" si="18"/>
        <v xml:space="preserve">TM  03917744  SRECBBLPB  QUIROGA JULIETA </v>
      </c>
      <c r="S83" s="6" t="str">
        <f t="shared" si="19"/>
        <v>VENTAS DEL 20/04/2012</v>
      </c>
    </row>
    <row r="84" spans="1:19" ht="17.25" customHeight="1">
      <c r="A84" s="13" t="s">
        <v>24</v>
      </c>
      <c r="B84" s="14" t="s">
        <v>89</v>
      </c>
      <c r="C84" s="15">
        <v>41020</v>
      </c>
      <c r="D84" s="16" t="s">
        <v>19</v>
      </c>
      <c r="E84" s="17">
        <v>0</v>
      </c>
      <c r="F84" s="18">
        <v>3926167</v>
      </c>
      <c r="G84" s="18" t="s">
        <v>20</v>
      </c>
      <c r="H84" s="18" t="s">
        <v>30</v>
      </c>
      <c r="I84" s="18"/>
      <c r="J84" s="18"/>
      <c r="K84" s="18"/>
      <c r="L84" s="18" t="s">
        <v>102</v>
      </c>
      <c r="M84" s="19">
        <v>300</v>
      </c>
      <c r="N84" s="19">
        <v>0</v>
      </c>
      <c r="O84" s="18" t="s">
        <v>22</v>
      </c>
      <c r="P84" s="18"/>
      <c r="Q84" s="18"/>
      <c r="R84" s="20" t="str">
        <f t="shared" ref="R84:R93" si="20">IF(N84&gt;1,D84&amp;"  "&amp;E84&amp;F84&amp;"  "&amp;G84&amp;H84&amp;I84&amp;J84&amp;K84&amp;"  "&amp;L84&amp;" $us "&amp;N84,D84&amp;"  "&amp;E84&amp;F84&amp;"  "&amp;G84&amp;H84&amp;I84&amp;J84&amp;K84&amp;"  "&amp;L84&amp;" ")</f>
        <v xml:space="preserve">TM  03926167  SRELPB  ESPEJO DE VALDEZ JOSEFA </v>
      </c>
      <c r="S84" s="6" t="str">
        <f t="shared" ref="S84:S93" si="21">CONCATENATE("VENTAS DEL "&amp;TEXT(C84,"DD/MM/YYY"))</f>
        <v>VENTAS DEL 21/04/2012</v>
      </c>
    </row>
    <row r="85" spans="1:19" ht="17.25" customHeight="1">
      <c r="A85" s="13" t="s">
        <v>24</v>
      </c>
      <c r="B85" s="14" t="s">
        <v>89</v>
      </c>
      <c r="C85" s="15">
        <v>41020</v>
      </c>
      <c r="D85" s="16" t="s">
        <v>28</v>
      </c>
      <c r="E85" s="17">
        <v>930</v>
      </c>
      <c r="F85" s="18">
        <v>5079292781</v>
      </c>
      <c r="G85" s="18" t="s">
        <v>20</v>
      </c>
      <c r="H85" s="18" t="s">
        <v>26</v>
      </c>
      <c r="I85" s="18" t="s">
        <v>30</v>
      </c>
      <c r="J85" s="18"/>
      <c r="K85" s="18"/>
      <c r="L85" s="18" t="s">
        <v>177</v>
      </c>
      <c r="M85" s="19">
        <v>522</v>
      </c>
      <c r="N85" s="19">
        <v>0</v>
      </c>
      <c r="O85" s="18" t="s">
        <v>22</v>
      </c>
      <c r="P85" s="18"/>
      <c r="Q85" s="18"/>
      <c r="R85" s="20" t="str">
        <f t="shared" si="20"/>
        <v xml:space="preserve">OB  9305079292781  SRECBBLPB  PANTOJA VARGAS MARIA ESTHER </v>
      </c>
      <c r="S85" s="6" t="str">
        <f t="shared" si="21"/>
        <v>VENTAS DEL 21/04/2012</v>
      </c>
    </row>
    <row r="86" spans="1:19" ht="17.25" customHeight="1">
      <c r="A86" s="13" t="s">
        <v>17</v>
      </c>
      <c r="B86" s="14" t="s">
        <v>47</v>
      </c>
      <c r="C86" s="15">
        <v>41022</v>
      </c>
      <c r="D86" s="16" t="s">
        <v>19</v>
      </c>
      <c r="E86" s="17">
        <v>0</v>
      </c>
      <c r="F86" s="18">
        <v>3924811</v>
      </c>
      <c r="G86" s="18" t="s">
        <v>20</v>
      </c>
      <c r="H86" s="18" t="s">
        <v>21</v>
      </c>
      <c r="I86" s="18"/>
      <c r="J86" s="18"/>
      <c r="K86" s="18"/>
      <c r="L86" s="18" t="s">
        <v>47</v>
      </c>
      <c r="M86" s="19">
        <v>390</v>
      </c>
      <c r="N86" s="19">
        <v>0</v>
      </c>
      <c r="O86" s="18" t="s">
        <v>25</v>
      </c>
      <c r="P86" s="18"/>
      <c r="Q86" s="18"/>
      <c r="R86" s="20" t="str">
        <f t="shared" si="20"/>
        <v xml:space="preserve">TM  03924811  SRESRZ  ALVAREZ CARLA </v>
      </c>
      <c r="S86" s="6" t="str">
        <f t="shared" si="21"/>
        <v>VENTAS DEL 23/04/2012</v>
      </c>
    </row>
    <row r="87" spans="1:19" ht="17.25" customHeight="1">
      <c r="A87" s="13" t="s">
        <v>17</v>
      </c>
      <c r="B87" s="14" t="s">
        <v>47</v>
      </c>
      <c r="C87" s="15">
        <v>41022</v>
      </c>
      <c r="D87" s="16" t="s">
        <v>19</v>
      </c>
      <c r="E87" s="17">
        <v>0</v>
      </c>
      <c r="F87" s="18">
        <v>3924816</v>
      </c>
      <c r="G87" s="18" t="s">
        <v>64</v>
      </c>
      <c r="H87" s="18" t="s">
        <v>20</v>
      </c>
      <c r="I87" s="18"/>
      <c r="J87" s="18"/>
      <c r="K87" s="18"/>
      <c r="L87" s="18" t="s">
        <v>47</v>
      </c>
      <c r="M87" s="19">
        <v>590</v>
      </c>
      <c r="N87" s="19">
        <v>0</v>
      </c>
      <c r="O87" s="18" t="s">
        <v>25</v>
      </c>
      <c r="P87" s="18"/>
      <c r="Q87" s="18"/>
      <c r="R87" s="20" t="str">
        <f t="shared" si="20"/>
        <v xml:space="preserve">TM  03924816  BYCSRE  ALVAREZ CARLA </v>
      </c>
      <c r="S87" s="6" t="str">
        <f t="shared" si="21"/>
        <v>VENTAS DEL 23/04/2012</v>
      </c>
    </row>
    <row r="88" spans="1:19" ht="17.25" customHeight="1">
      <c r="A88" s="13" t="s">
        <v>17</v>
      </c>
      <c r="B88" s="14" t="s">
        <v>98</v>
      </c>
      <c r="C88" s="15">
        <v>41022</v>
      </c>
      <c r="D88" s="16" t="s">
        <v>19</v>
      </c>
      <c r="E88" s="17">
        <v>0</v>
      </c>
      <c r="F88" s="18">
        <v>3930054</v>
      </c>
      <c r="G88" s="18" t="s">
        <v>20</v>
      </c>
      <c r="H88" s="18" t="s">
        <v>26</v>
      </c>
      <c r="I88" s="18"/>
      <c r="J88" s="18"/>
      <c r="K88" s="18"/>
      <c r="L88" s="18" t="s">
        <v>180</v>
      </c>
      <c r="M88" s="19">
        <v>198</v>
      </c>
      <c r="N88" s="19">
        <v>0</v>
      </c>
      <c r="O88" s="18" t="s">
        <v>25</v>
      </c>
      <c r="P88" s="18"/>
      <c r="Q88" s="18"/>
      <c r="R88" s="20" t="str">
        <f t="shared" si="20"/>
        <v xml:space="preserve">TM  03930054  SRECBB  AVILA FRANZ </v>
      </c>
      <c r="S88" s="6" t="str">
        <f t="shared" si="21"/>
        <v>VENTAS DEL 23/04/2012</v>
      </c>
    </row>
    <row r="89" spans="1:19" ht="17.25" customHeight="1">
      <c r="A89" s="13" t="s">
        <v>17</v>
      </c>
      <c r="B89" s="14" t="s">
        <v>98</v>
      </c>
      <c r="C89" s="15">
        <v>41022</v>
      </c>
      <c r="D89" s="16" t="s">
        <v>19</v>
      </c>
      <c r="E89" s="17">
        <v>0</v>
      </c>
      <c r="F89" s="18">
        <v>3930055</v>
      </c>
      <c r="G89" s="18" t="s">
        <v>26</v>
      </c>
      <c r="H89" s="18" t="s">
        <v>20</v>
      </c>
      <c r="I89" s="18"/>
      <c r="J89" s="18"/>
      <c r="K89" s="18"/>
      <c r="L89" s="18" t="s">
        <v>180</v>
      </c>
      <c r="M89" s="19">
        <v>198</v>
      </c>
      <c r="N89" s="19">
        <v>0</v>
      </c>
      <c r="O89" s="18" t="s">
        <v>25</v>
      </c>
      <c r="P89" s="18"/>
      <c r="Q89" s="18"/>
      <c r="R89" s="20" t="str">
        <f t="shared" si="20"/>
        <v xml:space="preserve">TM  03930055  CBBSRE  AVILA FRANZ </v>
      </c>
      <c r="S89" s="6" t="str">
        <f t="shared" si="21"/>
        <v>VENTAS DEL 23/04/2012</v>
      </c>
    </row>
    <row r="90" spans="1:19" ht="17.25" customHeight="1">
      <c r="A90" s="13" t="s">
        <v>17</v>
      </c>
      <c r="B90" s="14" t="s">
        <v>91</v>
      </c>
      <c r="C90" s="15">
        <v>41022</v>
      </c>
      <c r="D90" s="16" t="s">
        <v>19</v>
      </c>
      <c r="E90" s="17">
        <v>0</v>
      </c>
      <c r="F90" s="18">
        <v>3927927</v>
      </c>
      <c r="G90" s="18" t="s">
        <v>20</v>
      </c>
      <c r="H90" s="18" t="s">
        <v>21</v>
      </c>
      <c r="I90" s="18"/>
      <c r="J90" s="18"/>
      <c r="K90" s="18"/>
      <c r="L90" s="18" t="s">
        <v>44</v>
      </c>
      <c r="M90" s="19">
        <v>351</v>
      </c>
      <c r="N90" s="19">
        <v>0</v>
      </c>
      <c r="O90" s="18" t="s">
        <v>25</v>
      </c>
      <c r="P90" s="18"/>
      <c r="Q90" s="18"/>
      <c r="R90" s="20" t="str">
        <f t="shared" si="20"/>
        <v xml:space="preserve">TM  03927927  SRESRZ  CAMPOS MILTON </v>
      </c>
      <c r="S90" s="6" t="str">
        <f t="shared" si="21"/>
        <v>VENTAS DEL 23/04/2012</v>
      </c>
    </row>
    <row r="91" spans="1:19" ht="17.25" customHeight="1">
      <c r="A91" s="13" t="s">
        <v>17</v>
      </c>
      <c r="B91" s="14" t="s">
        <v>91</v>
      </c>
      <c r="C91" s="15">
        <v>41022</v>
      </c>
      <c r="D91" s="16" t="s">
        <v>19</v>
      </c>
      <c r="E91" s="17">
        <v>0</v>
      </c>
      <c r="F91" s="18">
        <v>3927934</v>
      </c>
      <c r="G91" s="18" t="s">
        <v>21</v>
      </c>
      <c r="H91" s="18" t="s">
        <v>20</v>
      </c>
      <c r="I91" s="18"/>
      <c r="J91" s="18"/>
      <c r="K91" s="18"/>
      <c r="L91" s="18" t="s">
        <v>44</v>
      </c>
      <c r="M91" s="19">
        <v>351</v>
      </c>
      <c r="N91" s="19">
        <v>0</v>
      </c>
      <c r="O91" s="18" t="s">
        <v>25</v>
      </c>
      <c r="P91" s="18"/>
      <c r="Q91" s="18"/>
      <c r="R91" s="20" t="str">
        <f t="shared" si="20"/>
        <v xml:space="preserve">TM  03927934  SRZSRE  CAMPOS MILTON </v>
      </c>
      <c r="S91" s="6" t="str">
        <f t="shared" si="21"/>
        <v>VENTAS DEL 23/04/2012</v>
      </c>
    </row>
    <row r="92" spans="1:19" ht="17.25" customHeight="1">
      <c r="A92" s="13" t="s">
        <v>17</v>
      </c>
      <c r="B92" s="14" t="s">
        <v>79</v>
      </c>
      <c r="C92" s="15">
        <v>41022</v>
      </c>
      <c r="D92" s="16" t="s">
        <v>19</v>
      </c>
      <c r="E92" s="17">
        <v>0</v>
      </c>
      <c r="F92" s="18">
        <v>3926615</v>
      </c>
      <c r="G92" s="18" t="s">
        <v>20</v>
      </c>
      <c r="H92" s="18" t="s">
        <v>21</v>
      </c>
      <c r="I92" s="18"/>
      <c r="J92" s="18"/>
      <c r="K92" s="18"/>
      <c r="L92" s="18" t="s">
        <v>79</v>
      </c>
      <c r="M92" s="19">
        <v>351</v>
      </c>
      <c r="N92" s="19">
        <v>0</v>
      </c>
      <c r="O92" s="18" t="s">
        <v>25</v>
      </c>
      <c r="P92" s="18"/>
      <c r="Q92" s="18"/>
      <c r="R92" s="20" t="str">
        <f t="shared" si="20"/>
        <v xml:space="preserve">TM  03926615  SRESRZ  CID DOLORES </v>
      </c>
      <c r="S92" s="6" t="str">
        <f t="shared" si="21"/>
        <v>VENTAS DEL 23/04/2012</v>
      </c>
    </row>
    <row r="93" spans="1:19" ht="17.25" customHeight="1">
      <c r="A93" s="13" t="s">
        <v>17</v>
      </c>
      <c r="B93" s="14" t="s">
        <v>79</v>
      </c>
      <c r="C93" s="15">
        <v>41022</v>
      </c>
      <c r="D93" s="16" t="s">
        <v>19</v>
      </c>
      <c r="E93" s="17">
        <v>0</v>
      </c>
      <c r="F93" s="18">
        <v>3926616</v>
      </c>
      <c r="G93" s="18" t="s">
        <v>21</v>
      </c>
      <c r="H93" s="18" t="s">
        <v>20</v>
      </c>
      <c r="I93" s="18"/>
      <c r="J93" s="18"/>
      <c r="K93" s="18"/>
      <c r="L93" s="18" t="s">
        <v>178</v>
      </c>
      <c r="M93" s="19">
        <v>351</v>
      </c>
      <c r="N93" s="19">
        <v>0</v>
      </c>
      <c r="O93" s="18" t="s">
        <v>25</v>
      </c>
      <c r="P93" s="18"/>
      <c r="Q93" s="18"/>
      <c r="R93" s="20" t="str">
        <f t="shared" si="20"/>
        <v xml:space="preserve">TM  03926616  SRZSRE  CID DOLRES </v>
      </c>
      <c r="S93" s="6" t="str">
        <f t="shared" si="21"/>
        <v>VENTAS DEL 23/04/2012</v>
      </c>
    </row>
    <row r="94" spans="1:19" ht="17.25" customHeight="1">
      <c r="A94" s="13" t="s">
        <v>17</v>
      </c>
      <c r="B94" s="14" t="s">
        <v>18</v>
      </c>
      <c r="C94" s="15">
        <v>41023</v>
      </c>
      <c r="D94" s="16" t="s">
        <v>19</v>
      </c>
      <c r="E94" s="17">
        <v>0</v>
      </c>
      <c r="F94" s="18">
        <v>3934086</v>
      </c>
      <c r="G94" s="18" t="s">
        <v>34</v>
      </c>
      <c r="H94" s="18" t="s">
        <v>20</v>
      </c>
      <c r="I94" s="18"/>
      <c r="J94" s="18"/>
      <c r="K94" s="18"/>
      <c r="L94" s="18" t="s">
        <v>182</v>
      </c>
      <c r="M94" s="19">
        <v>390</v>
      </c>
      <c r="N94" s="19">
        <v>0</v>
      </c>
      <c r="O94" s="18" t="s">
        <v>23</v>
      </c>
      <c r="P94" s="18"/>
      <c r="Q94" s="18"/>
      <c r="R94" s="20" t="str">
        <f t="shared" ref="R94:R100" si="22">IF(N94&gt;1,D94&amp;"  "&amp;E94&amp;F94&amp;"  "&amp;G94&amp;H94&amp;I94&amp;J94&amp;K94&amp;"  "&amp;L94&amp;" $us "&amp;N94,D94&amp;"  "&amp;E94&amp;F94&amp;"  "&amp;G94&amp;H94&amp;I94&amp;J94&amp;K94&amp;"  "&amp;L94&amp;" ")</f>
        <v xml:space="preserve">TM  03934086  VVISRE  HEREDIA ROGELIO </v>
      </c>
      <c r="S94" s="6" t="str">
        <f t="shared" ref="S94:S100" si="23">CONCATENATE("VENTAS DEL "&amp;TEXT(C94,"DD/MM/YYY"))</f>
        <v>VENTAS DEL 24/04/2012</v>
      </c>
    </row>
    <row r="95" spans="1:19" ht="17.25" customHeight="1">
      <c r="A95" s="13" t="s">
        <v>17</v>
      </c>
      <c r="B95" s="14" t="s">
        <v>18</v>
      </c>
      <c r="C95" s="15">
        <v>41023</v>
      </c>
      <c r="D95" s="16" t="s">
        <v>56</v>
      </c>
      <c r="E95" s="17">
        <v>702</v>
      </c>
      <c r="F95" s="18">
        <v>4500881159</v>
      </c>
      <c r="G95" s="18" t="s">
        <v>20</v>
      </c>
      <c r="H95" s="18" t="s">
        <v>21</v>
      </c>
      <c r="I95" s="18"/>
      <c r="J95" s="18"/>
      <c r="K95" s="18"/>
      <c r="L95" s="18" t="s">
        <v>183</v>
      </c>
      <c r="M95" s="19">
        <f>+N95*6.96</f>
        <v>0</v>
      </c>
      <c r="N95" s="19">
        <v>0</v>
      </c>
      <c r="O95" s="18" t="s">
        <v>25</v>
      </c>
      <c r="P95" s="18"/>
      <c r="Q95" s="18"/>
      <c r="R95" s="20" t="str">
        <f t="shared" si="22"/>
        <v xml:space="preserve">A4  7024500881159  SRESRZ  LOPEZ CARMEN LORENA </v>
      </c>
      <c r="S95" s="6" t="str">
        <f t="shared" si="23"/>
        <v>VENTAS DEL 24/04/2012</v>
      </c>
    </row>
    <row r="96" spans="1:19" ht="17.25" customHeight="1">
      <c r="A96" s="13" t="s">
        <v>17</v>
      </c>
      <c r="B96" s="21" t="s">
        <v>18</v>
      </c>
      <c r="C96" s="15">
        <v>41023</v>
      </c>
      <c r="D96" s="16" t="s">
        <v>56</v>
      </c>
      <c r="E96" s="17">
        <v>702</v>
      </c>
      <c r="F96" s="18">
        <v>7024500881</v>
      </c>
      <c r="G96" s="18" t="s">
        <v>20</v>
      </c>
      <c r="H96" s="18" t="s">
        <v>21</v>
      </c>
      <c r="I96" s="18"/>
      <c r="J96" s="18"/>
      <c r="K96" s="18"/>
      <c r="L96" s="18" t="s">
        <v>184</v>
      </c>
      <c r="M96" s="19">
        <v>1156</v>
      </c>
      <c r="N96" s="19">
        <v>0</v>
      </c>
      <c r="O96" s="18" t="s">
        <v>25</v>
      </c>
      <c r="P96" s="18"/>
      <c r="Q96" s="18"/>
      <c r="R96" s="20" t="str">
        <f t="shared" si="22"/>
        <v xml:space="preserve">A4  7027024500881  SRESRZ  ARANDIA ALVARO </v>
      </c>
      <c r="S96" s="6" t="str">
        <f t="shared" si="23"/>
        <v>VENTAS DEL 24/04/2012</v>
      </c>
    </row>
    <row r="97" spans="1:19" ht="17.25" customHeight="1">
      <c r="A97" s="13" t="s">
        <v>17</v>
      </c>
      <c r="B97" s="14" t="s">
        <v>18</v>
      </c>
      <c r="C97" s="15">
        <v>41023</v>
      </c>
      <c r="D97" s="16" t="s">
        <v>29</v>
      </c>
      <c r="E97" s="17">
        <v>275</v>
      </c>
      <c r="F97" s="18">
        <v>9556216478</v>
      </c>
      <c r="G97" s="18" t="s">
        <v>20</v>
      </c>
      <c r="H97" s="18" t="s">
        <v>34</v>
      </c>
      <c r="I97" s="18"/>
      <c r="J97" s="18"/>
      <c r="K97" s="18"/>
      <c r="L97" s="18" t="s">
        <v>181</v>
      </c>
      <c r="M97" s="19">
        <v>311</v>
      </c>
      <c r="N97" s="19">
        <v>0</v>
      </c>
      <c r="O97" s="18" t="s">
        <v>23</v>
      </c>
      <c r="P97" s="18"/>
      <c r="Q97" s="18"/>
      <c r="R97" s="20" t="str">
        <f t="shared" si="22"/>
        <v xml:space="preserve">5L  2759556216478  SREVVI  POZO CARLA </v>
      </c>
      <c r="S97" s="6" t="str">
        <f t="shared" si="23"/>
        <v>VENTAS DEL 24/04/2012</v>
      </c>
    </row>
    <row r="98" spans="1:19" ht="17.25" customHeight="1">
      <c r="A98" s="13" t="s">
        <v>17</v>
      </c>
      <c r="B98" s="14" t="s">
        <v>18</v>
      </c>
      <c r="C98" s="15">
        <v>41023</v>
      </c>
      <c r="D98" s="16" t="s">
        <v>29</v>
      </c>
      <c r="E98" s="17">
        <v>275</v>
      </c>
      <c r="F98" s="18">
        <v>9556216479</v>
      </c>
      <c r="G98" s="18" t="s">
        <v>20</v>
      </c>
      <c r="H98" s="18" t="s">
        <v>34</v>
      </c>
      <c r="I98" s="18"/>
      <c r="J98" s="18"/>
      <c r="K98" s="18"/>
      <c r="L98" s="18" t="s">
        <v>182</v>
      </c>
      <c r="M98" s="19">
        <v>311</v>
      </c>
      <c r="N98" s="19">
        <v>0</v>
      </c>
      <c r="O98" s="18" t="s">
        <v>23</v>
      </c>
      <c r="P98" s="18"/>
      <c r="Q98" s="18"/>
      <c r="R98" s="20" t="str">
        <f t="shared" si="22"/>
        <v xml:space="preserve">5L  2759556216479  SREVVI  HEREDIA ROGELIO </v>
      </c>
      <c r="S98" s="6" t="str">
        <f t="shared" si="23"/>
        <v>VENTAS DEL 24/04/2012</v>
      </c>
    </row>
    <row r="99" spans="1:19" ht="17.25" customHeight="1">
      <c r="A99" s="13" t="s">
        <v>17</v>
      </c>
      <c r="B99" s="21" t="s">
        <v>61</v>
      </c>
      <c r="C99" s="15">
        <v>41023</v>
      </c>
      <c r="D99" s="16" t="s">
        <v>56</v>
      </c>
      <c r="E99" s="17">
        <v>702</v>
      </c>
      <c r="F99" s="18">
        <v>4500881285</v>
      </c>
      <c r="G99" s="18" t="s">
        <v>20</v>
      </c>
      <c r="H99" s="18" t="s">
        <v>21</v>
      </c>
      <c r="I99" s="18"/>
      <c r="J99" s="18"/>
      <c r="K99" s="18"/>
      <c r="L99" s="18" t="s">
        <v>61</v>
      </c>
      <c r="M99" s="19">
        <v>450</v>
      </c>
      <c r="N99" s="19">
        <v>0</v>
      </c>
      <c r="O99" s="18" t="s">
        <v>22</v>
      </c>
      <c r="P99" s="18"/>
      <c r="Q99" s="18"/>
      <c r="R99" s="20" t="str">
        <f t="shared" si="22"/>
        <v xml:space="preserve">A4  7024500881285  SRESRZ  VALDA FREDDY </v>
      </c>
      <c r="S99" s="6" t="str">
        <f t="shared" si="23"/>
        <v>VENTAS DEL 24/04/2012</v>
      </c>
    </row>
    <row r="100" spans="1:19" ht="17.25" customHeight="1">
      <c r="A100" s="13" t="s">
        <v>17</v>
      </c>
      <c r="B100" s="14" t="s">
        <v>104</v>
      </c>
      <c r="C100" s="15">
        <v>41023</v>
      </c>
      <c r="D100" s="16" t="s">
        <v>19</v>
      </c>
      <c r="E100" s="17">
        <v>0</v>
      </c>
      <c r="F100" s="18">
        <v>3933620</v>
      </c>
      <c r="G100" s="18" t="s">
        <v>34</v>
      </c>
      <c r="H100" s="18" t="s">
        <v>20</v>
      </c>
      <c r="I100" s="18"/>
      <c r="J100" s="18"/>
      <c r="K100" s="18"/>
      <c r="L100" s="18" t="s">
        <v>105</v>
      </c>
      <c r="M100" s="19">
        <v>234</v>
      </c>
      <c r="N100" s="19">
        <v>0</v>
      </c>
      <c r="O100" s="18" t="s">
        <v>25</v>
      </c>
      <c r="P100" s="18"/>
      <c r="Q100" s="18"/>
      <c r="R100" s="20" t="str">
        <f t="shared" si="22"/>
        <v xml:space="preserve">TM  03933620  VVISRE  AUAD OMAR </v>
      </c>
      <c r="S100" s="6" t="str">
        <f t="shared" si="23"/>
        <v>VENTAS DEL 24/04/2012</v>
      </c>
    </row>
    <row r="101" spans="1:19" ht="17.25" customHeight="1">
      <c r="A101" s="13" t="s">
        <v>17</v>
      </c>
      <c r="B101" s="14" t="s">
        <v>83</v>
      </c>
      <c r="C101" s="15">
        <v>41024</v>
      </c>
      <c r="D101" s="16" t="s">
        <v>19</v>
      </c>
      <c r="E101" s="17">
        <v>0</v>
      </c>
      <c r="F101" s="18">
        <v>3937712</v>
      </c>
      <c r="G101" s="18" t="s">
        <v>20</v>
      </c>
      <c r="H101" s="18" t="s">
        <v>21</v>
      </c>
      <c r="I101" s="18"/>
      <c r="J101" s="18"/>
      <c r="K101" s="18"/>
      <c r="L101" s="18" t="s">
        <v>185</v>
      </c>
      <c r="M101" s="19">
        <v>234</v>
      </c>
      <c r="N101" s="19">
        <v>0</v>
      </c>
      <c r="O101" s="18" t="s">
        <v>25</v>
      </c>
      <c r="P101" s="18"/>
      <c r="Q101" s="18"/>
      <c r="R101" s="20" t="str">
        <f t="shared" ref="R101:R109" si="24">IF(N101&gt;1,D101&amp;"  "&amp;E101&amp;F101&amp;"  "&amp;G101&amp;H101&amp;I101&amp;J101&amp;K101&amp;"  "&amp;L101&amp;" $us "&amp;N101,D101&amp;"  "&amp;E101&amp;F101&amp;"  "&amp;G101&amp;H101&amp;I101&amp;J101&amp;K101&amp;"  "&amp;L101&amp;" ")</f>
        <v xml:space="preserve">TM  03937712  SRESRZ  SEMPERTEGUI ADDA MERY </v>
      </c>
      <c r="S101" s="6" t="str">
        <f t="shared" ref="S101:S109" si="25">CONCATENATE("VENTAS DEL "&amp;TEXT(C101,"DD/MM/YYY"))</f>
        <v>VENTAS DEL 25/04/2012</v>
      </c>
    </row>
    <row r="102" spans="1:19" ht="17.25" customHeight="1">
      <c r="A102" s="13" t="s">
        <v>17</v>
      </c>
      <c r="B102" s="14" t="s">
        <v>83</v>
      </c>
      <c r="C102" s="15">
        <v>41024</v>
      </c>
      <c r="D102" s="16" t="s">
        <v>19</v>
      </c>
      <c r="E102" s="17">
        <v>0</v>
      </c>
      <c r="F102" s="18">
        <v>3938143</v>
      </c>
      <c r="G102" s="18" t="s">
        <v>20</v>
      </c>
      <c r="H102" s="18" t="s">
        <v>43</v>
      </c>
      <c r="I102" s="18"/>
      <c r="J102" s="18"/>
      <c r="K102" s="18"/>
      <c r="L102" s="18" t="s">
        <v>186</v>
      </c>
      <c r="M102" s="19">
        <v>318</v>
      </c>
      <c r="N102" s="19">
        <v>0</v>
      </c>
      <c r="O102" s="18" t="s">
        <v>25</v>
      </c>
      <c r="P102" s="18"/>
      <c r="Q102" s="18"/>
      <c r="R102" s="20" t="str">
        <f t="shared" si="24"/>
        <v xml:space="preserve">TM  03938143  SRETJA  CORTEZ MONTERO BERTHA ISABEL </v>
      </c>
      <c r="S102" s="6" t="str">
        <f t="shared" si="25"/>
        <v>VENTAS DEL 25/04/2012</v>
      </c>
    </row>
    <row r="103" spans="1:19" ht="17.25" customHeight="1">
      <c r="A103" s="13" t="s">
        <v>17</v>
      </c>
      <c r="B103" s="21" t="s">
        <v>83</v>
      </c>
      <c r="C103" s="15">
        <v>41024</v>
      </c>
      <c r="D103" s="16" t="s">
        <v>56</v>
      </c>
      <c r="E103" s="17">
        <v>702</v>
      </c>
      <c r="F103" s="18">
        <v>4500881293</v>
      </c>
      <c r="G103" s="18" t="s">
        <v>20</v>
      </c>
      <c r="H103" s="18" t="s">
        <v>58</v>
      </c>
      <c r="I103" s="18" t="s">
        <v>30</v>
      </c>
      <c r="J103" s="18"/>
      <c r="K103" s="18"/>
      <c r="L103" s="18" t="s">
        <v>187</v>
      </c>
      <c r="M103" s="19">
        <v>630</v>
      </c>
      <c r="N103" s="19">
        <v>0</v>
      </c>
      <c r="O103" s="18" t="s">
        <v>27</v>
      </c>
      <c r="P103" s="18"/>
      <c r="Q103" s="18"/>
      <c r="R103" s="20" t="str">
        <f t="shared" si="24"/>
        <v xml:space="preserve">A4  7024500881293  SRETDDLPB  CICHON CHRISTOF </v>
      </c>
      <c r="S103" s="6" t="str">
        <f t="shared" si="25"/>
        <v>VENTAS DEL 25/04/2012</v>
      </c>
    </row>
    <row r="104" spans="1:19" ht="17.25" customHeight="1">
      <c r="A104" s="13" t="s">
        <v>17</v>
      </c>
      <c r="B104" s="21" t="s">
        <v>83</v>
      </c>
      <c r="C104" s="15">
        <v>41024</v>
      </c>
      <c r="D104" s="16" t="s">
        <v>56</v>
      </c>
      <c r="E104" s="17">
        <v>702</v>
      </c>
      <c r="F104" s="18">
        <v>4500881294</v>
      </c>
      <c r="G104" s="18"/>
      <c r="H104" s="18"/>
      <c r="I104" s="18"/>
      <c r="J104" s="18"/>
      <c r="K104" s="18"/>
      <c r="L104" s="18" t="s">
        <v>163</v>
      </c>
      <c r="M104" s="19">
        <f>+N104*6.96</f>
        <v>0</v>
      </c>
      <c r="N104" s="19">
        <v>0</v>
      </c>
      <c r="O104" s="18" t="s">
        <v>27</v>
      </c>
      <c r="P104" s="18"/>
      <c r="Q104" s="18"/>
      <c r="R104" s="20" t="str">
        <f t="shared" si="24"/>
        <v xml:space="preserve">A4  7024500881294    CONEXION </v>
      </c>
      <c r="S104" s="6" t="str">
        <f t="shared" si="25"/>
        <v>VENTAS DEL 25/04/2012</v>
      </c>
    </row>
    <row r="105" spans="1:19" ht="17.25" customHeight="1">
      <c r="A105" s="13" t="s">
        <v>17</v>
      </c>
      <c r="B105" s="21" t="s">
        <v>83</v>
      </c>
      <c r="C105" s="15">
        <v>41024</v>
      </c>
      <c r="D105" s="16" t="s">
        <v>56</v>
      </c>
      <c r="E105" s="17">
        <v>702</v>
      </c>
      <c r="F105" s="18">
        <v>4500881744</v>
      </c>
      <c r="G105" s="18" t="s">
        <v>20</v>
      </c>
      <c r="H105" s="18" t="s">
        <v>21</v>
      </c>
      <c r="I105" s="18"/>
      <c r="J105" s="18"/>
      <c r="K105" s="18"/>
      <c r="L105" s="18" t="s">
        <v>188</v>
      </c>
      <c r="M105" s="19">
        <v>578</v>
      </c>
      <c r="N105" s="19">
        <v>0</v>
      </c>
      <c r="O105" s="18" t="s">
        <v>22</v>
      </c>
      <c r="P105" s="18"/>
      <c r="Q105" s="18"/>
      <c r="R105" s="20" t="str">
        <f t="shared" si="24"/>
        <v xml:space="preserve">A4  7024500881744  SRESRZ  SALAZAR MORALES VIVIANA </v>
      </c>
      <c r="S105" s="6" t="str">
        <f t="shared" si="25"/>
        <v>VENTAS DEL 25/04/2012</v>
      </c>
    </row>
    <row r="106" spans="1:19" ht="17.25" customHeight="1">
      <c r="A106" s="13" t="s">
        <v>17</v>
      </c>
      <c r="B106" s="14" t="s">
        <v>150</v>
      </c>
      <c r="C106" s="15">
        <v>41024</v>
      </c>
      <c r="D106" s="16" t="s">
        <v>19</v>
      </c>
      <c r="E106" s="17">
        <v>0</v>
      </c>
      <c r="F106" s="18">
        <v>3933000</v>
      </c>
      <c r="G106" s="18" t="s">
        <v>21</v>
      </c>
      <c r="H106" s="18" t="s">
        <v>20</v>
      </c>
      <c r="I106" s="18"/>
      <c r="J106" s="18"/>
      <c r="K106" s="18"/>
      <c r="L106" s="18" t="s">
        <v>156</v>
      </c>
      <c r="M106" s="19">
        <v>390</v>
      </c>
      <c r="N106" s="19">
        <v>0</v>
      </c>
      <c r="O106" s="18" t="s">
        <v>22</v>
      </c>
      <c r="P106" s="18"/>
      <c r="Q106" s="18"/>
      <c r="R106" s="20" t="str">
        <f t="shared" si="24"/>
        <v xml:space="preserve">TM  03933000  SRZSRE  VILLAGRA FELIX </v>
      </c>
      <c r="S106" s="6" t="str">
        <f t="shared" si="25"/>
        <v>VENTAS DEL 25/04/2012</v>
      </c>
    </row>
    <row r="107" spans="1:19" ht="17.25" customHeight="1">
      <c r="A107" s="13" t="s">
        <v>17</v>
      </c>
      <c r="B107" s="21" t="s">
        <v>150</v>
      </c>
      <c r="C107" s="15">
        <v>41024</v>
      </c>
      <c r="D107" s="16" t="s">
        <v>56</v>
      </c>
      <c r="E107" s="17">
        <v>702</v>
      </c>
      <c r="F107" s="18">
        <v>4500881382</v>
      </c>
      <c r="G107" s="18" t="s">
        <v>20</v>
      </c>
      <c r="H107" s="18" t="s">
        <v>21</v>
      </c>
      <c r="I107" s="18"/>
      <c r="J107" s="18"/>
      <c r="K107" s="18"/>
      <c r="L107" s="18" t="s">
        <v>156</v>
      </c>
      <c r="M107" s="19">
        <v>578</v>
      </c>
      <c r="N107" s="19">
        <v>0</v>
      </c>
      <c r="O107" s="18" t="s">
        <v>22</v>
      </c>
      <c r="P107" s="18"/>
      <c r="Q107" s="18"/>
      <c r="R107" s="20" t="str">
        <f t="shared" si="24"/>
        <v xml:space="preserve">A4  7024500881382  SRESRZ  VILLAGRA FELIX </v>
      </c>
      <c r="S107" s="6" t="str">
        <f t="shared" si="25"/>
        <v>VENTAS DEL 25/04/2012</v>
      </c>
    </row>
    <row r="108" spans="1:19" ht="17.25" customHeight="1">
      <c r="A108" s="13" t="s">
        <v>17</v>
      </c>
      <c r="B108" s="21" t="s">
        <v>73</v>
      </c>
      <c r="C108" s="15">
        <v>41024</v>
      </c>
      <c r="D108" s="16" t="s">
        <v>19</v>
      </c>
      <c r="E108" s="17">
        <v>0</v>
      </c>
      <c r="F108" s="18">
        <v>3939641</v>
      </c>
      <c r="G108" s="18" t="s">
        <v>118</v>
      </c>
      <c r="H108" s="18" t="s">
        <v>20</v>
      </c>
      <c r="I108" s="18"/>
      <c r="J108" s="18"/>
      <c r="K108" s="18"/>
      <c r="L108" s="18" t="s">
        <v>92</v>
      </c>
      <c r="M108" s="19">
        <v>234</v>
      </c>
      <c r="N108" s="19">
        <v>0</v>
      </c>
      <c r="O108" s="18" t="s">
        <v>23</v>
      </c>
      <c r="P108" s="18"/>
      <c r="Q108" s="18"/>
      <c r="R108" s="20" t="str">
        <f t="shared" si="24"/>
        <v xml:space="preserve">TM  03939641  SZRSRE  CUELLAR AMERICA </v>
      </c>
      <c r="S108" s="6" t="str">
        <f t="shared" si="25"/>
        <v>VENTAS DEL 25/04/2012</v>
      </c>
    </row>
    <row r="109" spans="1:19" ht="17.25" customHeight="1">
      <c r="A109" s="13" t="s">
        <v>17</v>
      </c>
      <c r="B109" s="21" t="s">
        <v>18</v>
      </c>
      <c r="C109" s="15">
        <v>41024</v>
      </c>
      <c r="D109" s="16" t="s">
        <v>36</v>
      </c>
      <c r="E109" s="17">
        <v>692</v>
      </c>
      <c r="F109" s="18">
        <v>9556216486</v>
      </c>
      <c r="G109" s="18" t="s">
        <v>34</v>
      </c>
      <c r="H109" s="18" t="s">
        <v>38</v>
      </c>
      <c r="I109" s="18" t="s">
        <v>39</v>
      </c>
      <c r="J109" s="18"/>
      <c r="K109" s="18"/>
      <c r="L109" s="18" t="s">
        <v>189</v>
      </c>
      <c r="M109" s="19">
        <f>+N109*6.96</f>
        <v>1128.2159999999999</v>
      </c>
      <c r="N109" s="19">
        <v>162.1</v>
      </c>
      <c r="O109" s="18" t="s">
        <v>25</v>
      </c>
      <c r="P109" s="18"/>
      <c r="Q109" s="18"/>
      <c r="R109" s="20" t="str">
        <f t="shared" si="24"/>
        <v>PZ  6929556216486  VVIASUEZE  CERVANTES CARRILLO IRINA $us 162.1</v>
      </c>
      <c r="S109" s="6" t="str">
        <f t="shared" si="25"/>
        <v>VENTAS DEL 25/04/2012</v>
      </c>
    </row>
    <row r="110" spans="1:19" ht="17.25" customHeight="1">
      <c r="A110" s="16" t="s">
        <v>24</v>
      </c>
      <c r="B110" s="14" t="s">
        <v>89</v>
      </c>
      <c r="C110" s="15">
        <v>41025</v>
      </c>
      <c r="D110" s="16" t="s">
        <v>19</v>
      </c>
      <c r="E110" s="17">
        <v>0</v>
      </c>
      <c r="F110" s="18">
        <v>3940017</v>
      </c>
      <c r="G110" s="18" t="s">
        <v>30</v>
      </c>
      <c r="H110" s="18" t="s">
        <v>20</v>
      </c>
      <c r="I110" s="18"/>
      <c r="J110" s="18"/>
      <c r="K110" s="18"/>
      <c r="L110" s="18" t="s">
        <v>190</v>
      </c>
      <c r="M110" s="19">
        <v>500</v>
      </c>
      <c r="N110" s="19">
        <v>0</v>
      </c>
      <c r="O110" s="18" t="s">
        <v>25</v>
      </c>
      <c r="P110" s="18"/>
      <c r="Q110" s="18"/>
      <c r="R110" s="20" t="str">
        <f t="shared" ref="R110:R117" si="26">IF(N110&gt;1,D110&amp;"  "&amp;E110&amp;F110&amp;"  "&amp;G110&amp;H110&amp;I110&amp;J110&amp;K110&amp;"  "&amp;L110&amp;" $us "&amp;N110,D110&amp;"  "&amp;E110&amp;F110&amp;"  "&amp;G110&amp;H110&amp;I110&amp;J110&amp;K110&amp;"  "&amp;L110&amp;" ")</f>
        <v xml:space="preserve">TM  03940017  LPBSRE  ELLIS JOANNA </v>
      </c>
      <c r="S110" s="6" t="str">
        <f t="shared" ref="S110:S117" si="27">CONCATENATE("VENTAS DEL "&amp;TEXT(C110,"DD/MM/YYY"))</f>
        <v>VENTAS DEL 26/04/2012</v>
      </c>
    </row>
    <row r="111" spans="1:19" ht="17.25" customHeight="1">
      <c r="A111" s="16" t="s">
        <v>24</v>
      </c>
      <c r="B111" s="14" t="s">
        <v>89</v>
      </c>
      <c r="C111" s="15">
        <v>41025</v>
      </c>
      <c r="D111" s="16" t="s">
        <v>19</v>
      </c>
      <c r="E111" s="17">
        <v>0</v>
      </c>
      <c r="F111" s="18">
        <v>3941621</v>
      </c>
      <c r="G111" s="18" t="s">
        <v>20</v>
      </c>
      <c r="H111" s="18" t="s">
        <v>21</v>
      </c>
      <c r="I111" s="18"/>
      <c r="J111" s="18"/>
      <c r="K111" s="18"/>
      <c r="L111" s="18" t="s">
        <v>106</v>
      </c>
      <c r="M111" s="19">
        <v>234</v>
      </c>
      <c r="N111" s="19">
        <v>0</v>
      </c>
      <c r="O111" s="18" t="s">
        <v>25</v>
      </c>
      <c r="P111" s="18"/>
      <c r="Q111" s="18"/>
      <c r="R111" s="20" t="str">
        <f t="shared" si="26"/>
        <v xml:space="preserve">TM  03941621  SRESRZ  ALVAREZ EVELIN DE </v>
      </c>
      <c r="S111" s="6" t="str">
        <f t="shared" si="27"/>
        <v>VENTAS DEL 26/04/2012</v>
      </c>
    </row>
    <row r="112" spans="1:19" ht="17.25" customHeight="1">
      <c r="A112" s="16" t="s">
        <v>24</v>
      </c>
      <c r="B112" s="14" t="s">
        <v>89</v>
      </c>
      <c r="C112" s="15">
        <v>41025</v>
      </c>
      <c r="D112" s="16" t="s">
        <v>19</v>
      </c>
      <c r="E112" s="17">
        <v>0</v>
      </c>
      <c r="F112" s="18">
        <v>3942614</v>
      </c>
      <c r="G112" s="18" t="s">
        <v>20</v>
      </c>
      <c r="H112" s="18" t="s">
        <v>43</v>
      </c>
      <c r="I112" s="18"/>
      <c r="J112" s="18"/>
      <c r="K112" s="18"/>
      <c r="L112" s="18" t="s">
        <v>109</v>
      </c>
      <c r="M112" s="19">
        <v>530</v>
      </c>
      <c r="N112" s="19">
        <v>0</v>
      </c>
      <c r="O112" s="18" t="s">
        <v>25</v>
      </c>
      <c r="P112" s="18"/>
      <c r="Q112" s="18"/>
      <c r="R112" s="20" t="str">
        <f t="shared" si="26"/>
        <v xml:space="preserve">TM  03942614  SRETJA  KOLLE MAURICIO </v>
      </c>
      <c r="S112" s="6" t="str">
        <f t="shared" si="27"/>
        <v>VENTAS DEL 26/04/2012</v>
      </c>
    </row>
    <row r="113" spans="1:19" ht="17.25" customHeight="1">
      <c r="A113" s="16" t="s">
        <v>24</v>
      </c>
      <c r="B113" s="14" t="s">
        <v>89</v>
      </c>
      <c r="C113" s="15">
        <v>41025</v>
      </c>
      <c r="D113" s="16" t="s">
        <v>19</v>
      </c>
      <c r="E113" s="17">
        <v>0</v>
      </c>
      <c r="F113" s="18">
        <v>3942646</v>
      </c>
      <c r="G113" s="18" t="s">
        <v>21</v>
      </c>
      <c r="H113" s="18" t="s">
        <v>20</v>
      </c>
      <c r="I113" s="18"/>
      <c r="J113" s="18"/>
      <c r="K113" s="18"/>
      <c r="L113" s="18" t="s">
        <v>108</v>
      </c>
      <c r="M113" s="19">
        <v>351</v>
      </c>
      <c r="N113" s="19">
        <v>0</v>
      </c>
      <c r="O113" s="18" t="s">
        <v>25</v>
      </c>
      <c r="P113" s="18"/>
      <c r="Q113" s="18"/>
      <c r="R113" s="20" t="str">
        <f t="shared" si="26"/>
        <v xml:space="preserve">TM  03942646  SRZSRE  LLANOS SOLEDAD </v>
      </c>
      <c r="S113" s="6" t="str">
        <f t="shared" si="27"/>
        <v>VENTAS DEL 26/04/2012</v>
      </c>
    </row>
    <row r="114" spans="1:19" ht="17.25" customHeight="1">
      <c r="A114" s="16" t="s">
        <v>24</v>
      </c>
      <c r="B114" s="14" t="s">
        <v>89</v>
      </c>
      <c r="C114" s="15">
        <v>41025</v>
      </c>
      <c r="D114" s="16" t="s">
        <v>19</v>
      </c>
      <c r="E114" s="17">
        <v>0</v>
      </c>
      <c r="F114" s="18">
        <v>3943167</v>
      </c>
      <c r="G114" s="18" t="s">
        <v>20</v>
      </c>
      <c r="H114" s="18" t="s">
        <v>21</v>
      </c>
      <c r="I114" s="18"/>
      <c r="J114" s="18"/>
      <c r="K114" s="18"/>
      <c r="L114" s="18" t="s">
        <v>108</v>
      </c>
      <c r="M114" s="19">
        <v>351</v>
      </c>
      <c r="N114" s="19">
        <v>0</v>
      </c>
      <c r="O114" s="18" t="s">
        <v>25</v>
      </c>
      <c r="P114" s="18"/>
      <c r="Q114" s="18"/>
      <c r="R114" s="20" t="str">
        <f t="shared" si="26"/>
        <v xml:space="preserve">TM  03943167  SRESRZ  LLANOS SOLEDAD </v>
      </c>
      <c r="S114" s="6" t="str">
        <f t="shared" si="27"/>
        <v>VENTAS DEL 26/04/2012</v>
      </c>
    </row>
    <row r="115" spans="1:19" ht="17.25" customHeight="1">
      <c r="A115" s="16" t="s">
        <v>24</v>
      </c>
      <c r="B115" s="14" t="s">
        <v>89</v>
      </c>
      <c r="C115" s="15">
        <v>41025</v>
      </c>
      <c r="D115" s="16" t="s">
        <v>56</v>
      </c>
      <c r="E115" s="17">
        <v>702</v>
      </c>
      <c r="F115" s="18">
        <v>4500882470</v>
      </c>
      <c r="G115" s="18" t="s">
        <v>20</v>
      </c>
      <c r="H115" s="18" t="s">
        <v>21</v>
      </c>
      <c r="I115" s="18"/>
      <c r="J115" s="18"/>
      <c r="K115" s="18"/>
      <c r="L115" s="18" t="s">
        <v>107</v>
      </c>
      <c r="M115" s="19">
        <v>578</v>
      </c>
      <c r="N115" s="19">
        <v>0</v>
      </c>
      <c r="O115" s="18" t="s">
        <v>25</v>
      </c>
      <c r="P115" s="18"/>
      <c r="Q115" s="18"/>
      <c r="R115" s="20" t="str">
        <f t="shared" si="26"/>
        <v xml:space="preserve">A4  7024500882470  SRESRZ  MACHICADO FREDDY </v>
      </c>
      <c r="S115" s="6" t="str">
        <f t="shared" si="27"/>
        <v>VENTAS DEL 26/04/2012</v>
      </c>
    </row>
    <row r="116" spans="1:19" ht="17.25" customHeight="1">
      <c r="A116" s="16" t="s">
        <v>17</v>
      </c>
      <c r="B116" s="21" t="s">
        <v>47</v>
      </c>
      <c r="C116" s="15">
        <v>41026</v>
      </c>
      <c r="D116" s="16" t="s">
        <v>56</v>
      </c>
      <c r="E116" s="17">
        <v>702</v>
      </c>
      <c r="F116" s="18">
        <v>4500883692</v>
      </c>
      <c r="G116" s="18" t="s">
        <v>20</v>
      </c>
      <c r="H116" s="18" t="s">
        <v>21</v>
      </c>
      <c r="I116" s="18"/>
      <c r="J116" s="18"/>
      <c r="K116" s="18"/>
      <c r="L116" s="18" t="s">
        <v>170</v>
      </c>
      <c r="M116" s="19">
        <v>350</v>
      </c>
      <c r="N116" s="19">
        <v>0</v>
      </c>
      <c r="O116" s="18" t="s">
        <v>25</v>
      </c>
      <c r="P116" s="18"/>
      <c r="Q116" s="18"/>
      <c r="R116" s="20" t="str">
        <f t="shared" si="26"/>
        <v xml:space="preserve">A4  7024500883692  SRESRZ  UGARTE EDGAR </v>
      </c>
      <c r="S116" s="6" t="str">
        <f t="shared" si="27"/>
        <v>VENTAS DEL 27/04/2012</v>
      </c>
    </row>
    <row r="117" spans="1:19" ht="17.25" customHeight="1">
      <c r="A117" s="16" t="s">
        <v>17</v>
      </c>
      <c r="B117" s="21" t="s">
        <v>45</v>
      </c>
      <c r="C117" s="15">
        <v>41026</v>
      </c>
      <c r="D117" s="16" t="s">
        <v>19</v>
      </c>
      <c r="E117" s="17">
        <v>0</v>
      </c>
      <c r="F117" s="18">
        <v>3945269</v>
      </c>
      <c r="G117" s="18" t="s">
        <v>20</v>
      </c>
      <c r="H117" s="18" t="s">
        <v>21</v>
      </c>
      <c r="I117" s="18"/>
      <c r="J117" s="18"/>
      <c r="K117" s="18"/>
      <c r="L117" s="18" t="s">
        <v>46</v>
      </c>
      <c r="M117" s="19">
        <v>351</v>
      </c>
      <c r="N117" s="19">
        <v>0</v>
      </c>
      <c r="O117" s="18" t="s">
        <v>23</v>
      </c>
      <c r="P117" s="18"/>
      <c r="Q117" s="18"/>
      <c r="R117" s="20" t="str">
        <f t="shared" si="26"/>
        <v xml:space="preserve">TM  03945269  SRESRZ  CABALLERO RODRIGO </v>
      </c>
      <c r="S117" s="6" t="str">
        <f t="shared" si="27"/>
        <v>VENTAS DEL 27/04/2012</v>
      </c>
    </row>
    <row r="118" spans="1:19" ht="17.25" customHeight="1">
      <c r="A118" s="16" t="s">
        <v>17</v>
      </c>
      <c r="B118" s="21" t="s">
        <v>126</v>
      </c>
      <c r="C118" s="15">
        <v>41027</v>
      </c>
      <c r="D118" s="16" t="s">
        <v>19</v>
      </c>
      <c r="E118" s="17">
        <v>0</v>
      </c>
      <c r="F118" s="18">
        <v>3949932</v>
      </c>
      <c r="G118" s="18" t="s">
        <v>26</v>
      </c>
      <c r="H118" s="18" t="s">
        <v>30</v>
      </c>
      <c r="I118" s="18"/>
      <c r="J118" s="18"/>
      <c r="K118" s="18"/>
      <c r="L118" s="18" t="s">
        <v>179</v>
      </c>
      <c r="M118" s="19">
        <v>170</v>
      </c>
      <c r="N118" s="19">
        <v>0</v>
      </c>
      <c r="O118" s="18" t="s">
        <v>25</v>
      </c>
      <c r="P118" s="18"/>
      <c r="Q118" s="18"/>
      <c r="R118" s="20" t="str">
        <f t="shared" ref="R118:R125" si="28">IF(N118&gt;1,D118&amp;"  "&amp;E118&amp;F118&amp;"  "&amp;G118&amp;H118&amp;I118&amp;J118&amp;K118&amp;"  "&amp;L118&amp;" $us "&amp;N118,D118&amp;"  "&amp;E118&amp;F118&amp;"  "&amp;G118&amp;H118&amp;I118&amp;J118&amp;K118&amp;"  "&amp;L118&amp;" ")</f>
        <v xml:space="preserve">TM  03949932  CBBLPB  VALDIVIA NICOLE </v>
      </c>
      <c r="S118" s="6" t="str">
        <f t="shared" ref="S118:S125" si="29">CONCATENATE("VENTAS DEL "&amp;TEXT(C118,"DD/MM/YYY"))</f>
        <v>VENTAS DEL 28/04/2012</v>
      </c>
    </row>
    <row r="119" spans="1:19" ht="17.25" customHeight="1">
      <c r="A119" s="16" t="s">
        <v>17</v>
      </c>
      <c r="B119" s="21" t="s">
        <v>37</v>
      </c>
      <c r="C119" s="15">
        <v>41027</v>
      </c>
      <c r="D119" s="16" t="s">
        <v>48</v>
      </c>
      <c r="E119" s="17">
        <v>44</v>
      </c>
      <c r="F119" s="18">
        <v>9556226910</v>
      </c>
      <c r="G119" s="18" t="s">
        <v>34</v>
      </c>
      <c r="H119" s="18" t="s">
        <v>39</v>
      </c>
      <c r="I119" s="18" t="s">
        <v>63</v>
      </c>
      <c r="J119" s="18"/>
      <c r="K119" s="18"/>
      <c r="L119" s="18" t="s">
        <v>192</v>
      </c>
      <c r="M119" s="19">
        <f>+N119*6.96</f>
        <v>6101.4839999999995</v>
      </c>
      <c r="N119" s="19">
        <v>876.65</v>
      </c>
      <c r="O119" s="18" t="s">
        <v>23</v>
      </c>
      <c r="P119" s="18"/>
      <c r="Q119" s="18"/>
      <c r="R119" s="20" t="str">
        <f t="shared" si="28"/>
        <v>AR  449556226910  VVIEZEMAD  CARO CLAUDINA $us 876.65</v>
      </c>
      <c r="S119" s="6" t="str">
        <f t="shared" si="29"/>
        <v>VENTAS DEL 28/04/2012</v>
      </c>
    </row>
    <row r="120" spans="1:19" ht="17.25" customHeight="1">
      <c r="A120" s="16" t="s">
        <v>17</v>
      </c>
      <c r="B120" s="21" t="s">
        <v>37</v>
      </c>
      <c r="C120" s="15">
        <v>41027</v>
      </c>
      <c r="D120" s="16" t="s">
        <v>48</v>
      </c>
      <c r="E120" s="17">
        <v>44</v>
      </c>
      <c r="F120" s="18">
        <v>9556226911</v>
      </c>
      <c r="G120" s="18" t="s">
        <v>34</v>
      </c>
      <c r="H120" s="18" t="s">
        <v>39</v>
      </c>
      <c r="I120" s="18" t="s">
        <v>63</v>
      </c>
      <c r="J120" s="18"/>
      <c r="K120" s="18"/>
      <c r="L120" s="18" t="s">
        <v>193</v>
      </c>
      <c r="M120" s="19">
        <f>+N120*6.96</f>
        <v>6101.4839999999995</v>
      </c>
      <c r="N120" s="19">
        <v>876.65</v>
      </c>
      <c r="O120" s="18" t="s">
        <v>23</v>
      </c>
      <c r="P120" s="18"/>
      <c r="Q120" s="18"/>
      <c r="R120" s="20" t="str">
        <f t="shared" si="28"/>
        <v>AR  449556226911  VVIEZEMAD  PALAGUERRA CINTHIA $us 876.65</v>
      </c>
      <c r="S120" s="6" t="str">
        <f t="shared" si="29"/>
        <v>VENTAS DEL 28/04/2012</v>
      </c>
    </row>
    <row r="121" spans="1:19" ht="17.25" customHeight="1">
      <c r="A121" s="16" t="s">
        <v>24</v>
      </c>
      <c r="B121" s="14" t="s">
        <v>89</v>
      </c>
      <c r="C121" s="15">
        <v>41027</v>
      </c>
      <c r="D121" s="16" t="s">
        <v>19</v>
      </c>
      <c r="E121" s="17">
        <v>0</v>
      </c>
      <c r="F121" s="18">
        <v>3949243</v>
      </c>
      <c r="G121" s="18" t="s">
        <v>20</v>
      </c>
      <c r="H121" s="18" t="s">
        <v>21</v>
      </c>
      <c r="I121" s="18"/>
      <c r="J121" s="18"/>
      <c r="K121" s="18"/>
      <c r="L121" s="18" t="s">
        <v>191</v>
      </c>
      <c r="M121" s="19">
        <v>390</v>
      </c>
      <c r="N121" s="19">
        <v>0</v>
      </c>
      <c r="O121" s="18" t="s">
        <v>23</v>
      </c>
      <c r="P121" s="18"/>
      <c r="Q121" s="18"/>
      <c r="R121" s="20" t="str">
        <f t="shared" si="28"/>
        <v xml:space="preserve">TM  03949243  SRESRZ  AGUILAR KATHERINE </v>
      </c>
      <c r="S121" s="6" t="str">
        <f t="shared" si="29"/>
        <v>VENTAS DEL 28/04/2012</v>
      </c>
    </row>
    <row r="122" spans="1:19" ht="17.25" customHeight="1">
      <c r="A122" s="16" t="s">
        <v>17</v>
      </c>
      <c r="B122" s="21" t="s">
        <v>84</v>
      </c>
      <c r="C122" s="15">
        <v>41029</v>
      </c>
      <c r="D122" s="16" t="s">
        <v>28</v>
      </c>
      <c r="E122" s="17">
        <v>930</v>
      </c>
      <c r="F122" s="18">
        <v>5079327629</v>
      </c>
      <c r="G122" s="18" t="s">
        <v>26</v>
      </c>
      <c r="H122" s="18" t="s">
        <v>43</v>
      </c>
      <c r="I122" s="18"/>
      <c r="J122" s="18"/>
      <c r="K122" s="18"/>
      <c r="L122" s="18" t="s">
        <v>42</v>
      </c>
      <c r="M122" s="19">
        <v>608</v>
      </c>
      <c r="N122" s="19">
        <v>0</v>
      </c>
      <c r="O122" s="18" t="s">
        <v>23</v>
      </c>
      <c r="P122" s="18"/>
      <c r="Q122" s="18"/>
      <c r="R122" s="20" t="str">
        <f t="shared" si="28"/>
        <v xml:space="preserve">OB  9305079327629  CBBTJA  ACEBEY GASTON </v>
      </c>
      <c r="S122" s="6" t="str">
        <f t="shared" si="29"/>
        <v>VENTAS DEL 30/04/2012</v>
      </c>
    </row>
    <row r="123" spans="1:19" ht="17.25" customHeight="1">
      <c r="A123" s="16" t="s">
        <v>17</v>
      </c>
      <c r="B123" s="21" t="s">
        <v>194</v>
      </c>
      <c r="C123" s="15">
        <v>41029</v>
      </c>
      <c r="D123" s="16" t="s">
        <v>28</v>
      </c>
      <c r="E123" s="17">
        <v>930</v>
      </c>
      <c r="F123" s="18">
        <v>5079327626</v>
      </c>
      <c r="G123" s="18" t="s">
        <v>30</v>
      </c>
      <c r="H123" s="18" t="s">
        <v>34</v>
      </c>
      <c r="I123" s="18" t="s">
        <v>30</v>
      </c>
      <c r="J123" s="18"/>
      <c r="K123" s="18"/>
      <c r="L123" s="18" t="s">
        <v>195</v>
      </c>
      <c r="M123" s="19">
        <v>1340</v>
      </c>
      <c r="N123" s="19">
        <v>0</v>
      </c>
      <c r="O123" s="18" t="s">
        <v>67</v>
      </c>
      <c r="P123" s="18"/>
      <c r="Q123" s="18"/>
      <c r="R123" s="20" t="str">
        <f t="shared" si="28"/>
        <v xml:space="preserve">OB  9305079327626  LPBVVILPB  LOPEZ KAREN </v>
      </c>
      <c r="S123" s="6" t="str">
        <f t="shared" si="29"/>
        <v>VENTAS DEL 30/04/2012</v>
      </c>
    </row>
    <row r="124" spans="1:19" ht="17.25" customHeight="1">
      <c r="A124" s="16" t="s">
        <v>17</v>
      </c>
      <c r="B124" s="21" t="s">
        <v>194</v>
      </c>
      <c r="C124" s="15">
        <v>41029</v>
      </c>
      <c r="D124" s="16" t="s">
        <v>28</v>
      </c>
      <c r="E124" s="17">
        <v>930</v>
      </c>
      <c r="F124" s="18">
        <v>5079327627</v>
      </c>
      <c r="G124" s="18" t="s">
        <v>30</v>
      </c>
      <c r="H124" s="18" t="s">
        <v>34</v>
      </c>
      <c r="I124" s="18" t="s">
        <v>30</v>
      </c>
      <c r="J124" s="18"/>
      <c r="K124" s="18"/>
      <c r="L124" s="18" t="s">
        <v>196</v>
      </c>
      <c r="M124" s="19">
        <v>1340</v>
      </c>
      <c r="N124" s="19">
        <v>0</v>
      </c>
      <c r="O124" s="18" t="s">
        <v>67</v>
      </c>
      <c r="P124" s="18"/>
      <c r="Q124" s="18"/>
      <c r="R124" s="20" t="str">
        <f t="shared" si="28"/>
        <v xml:space="preserve">OB  9305079327627  LPBVVILPB  ZARATE ALFREDO </v>
      </c>
      <c r="S124" s="6" t="str">
        <f t="shared" si="29"/>
        <v>VENTAS DEL 30/04/2012</v>
      </c>
    </row>
    <row r="125" spans="1:19" ht="17.25" customHeight="1">
      <c r="A125" s="16" t="s">
        <v>17</v>
      </c>
      <c r="B125" s="21" t="s">
        <v>104</v>
      </c>
      <c r="C125" s="15">
        <v>41029</v>
      </c>
      <c r="D125" s="16" t="s">
        <v>19</v>
      </c>
      <c r="E125" s="17">
        <v>0</v>
      </c>
      <c r="F125" s="18">
        <v>3952946</v>
      </c>
      <c r="G125" s="18" t="s">
        <v>21</v>
      </c>
      <c r="H125" s="18" t="s">
        <v>20</v>
      </c>
      <c r="I125" s="18"/>
      <c r="J125" s="18"/>
      <c r="K125" s="18"/>
      <c r="L125" s="18" t="s">
        <v>103</v>
      </c>
      <c r="M125" s="19">
        <v>351</v>
      </c>
      <c r="N125" s="19">
        <v>0</v>
      </c>
      <c r="O125" s="18" t="s">
        <v>25</v>
      </c>
      <c r="P125" s="18"/>
      <c r="Q125" s="18"/>
      <c r="R125" s="20" t="str">
        <f t="shared" si="28"/>
        <v xml:space="preserve">TM  03952946  SRZSRE  ZURITA XIMENA </v>
      </c>
      <c r="S125" s="6" t="str">
        <f t="shared" si="29"/>
        <v>VENTAS DEL 30/04/2012</v>
      </c>
    </row>
  </sheetData>
  <sortState ref="A2:Q955">
    <sortCondition ref="C2:C1067"/>
    <sortCondition ref="B2:B1067"/>
  </sortState>
  <dataValidations disablePrompts="1" count="6">
    <dataValidation type="custom" allowBlank="1" showInputMessage="1" showErrorMessage="1" sqref="F64714 JB64714 SX64714 ACT64714 AMP64714 AWL64714 BGH64714 BQD64714 BZZ64714 CJV64714 CTR64714 DDN64714 DNJ64714 DXF64714 EHB64714 EQX64714 FAT64714 FKP64714 FUL64714 GEH64714 GOD64714 GXZ64714 HHV64714 HRR64714 IBN64714 ILJ64714 IVF64714 JFB64714 JOX64714 JYT64714 KIP64714 KSL64714 LCH64714 LMD64714 LVZ64714 MFV64714 MPR64714 MZN64714 NJJ64714 NTF64714 ODB64714 OMX64714 OWT64714 PGP64714 PQL64714 QAH64714 QKD64714 QTZ64714 RDV64714 RNR64714 RXN64714 SHJ64714 SRF64714 TBB64714 TKX64714 TUT64714 UEP64714 UOL64714 UYH64714 VID64714 VRZ64714 WBV64714 WLR64714 WVN64714 F130250 JB130250 SX130250 ACT130250 AMP130250 AWL130250 BGH130250 BQD130250 BZZ130250 CJV130250 CTR130250 DDN130250 DNJ130250 DXF130250 EHB130250 EQX130250 FAT130250 FKP130250 FUL130250 GEH130250 GOD130250 GXZ130250 HHV130250 HRR130250 IBN130250 ILJ130250 IVF130250 JFB130250 JOX130250 JYT130250 KIP130250 KSL130250 LCH130250 LMD130250 LVZ130250 MFV130250 MPR130250 MZN130250 NJJ130250 NTF130250 ODB130250 OMX130250 OWT130250 PGP130250 PQL130250 QAH130250 QKD130250 QTZ130250 RDV130250 RNR130250 RXN130250 SHJ130250 SRF130250 TBB130250 TKX130250 TUT130250 UEP130250 UOL130250 UYH130250 VID130250 VRZ130250 WBV130250 WLR130250 WVN130250 F195786 JB195786 SX195786 ACT195786 AMP195786 AWL195786 BGH195786 BQD195786 BZZ195786 CJV195786 CTR195786 DDN195786 DNJ195786 DXF195786 EHB195786 EQX195786 FAT195786 FKP195786 FUL195786 GEH195786 GOD195786 GXZ195786 HHV195786 HRR195786 IBN195786 ILJ195786 IVF195786 JFB195786 JOX195786 JYT195786 KIP195786 KSL195786 LCH195786 LMD195786 LVZ195786 MFV195786 MPR195786 MZN195786 NJJ195786 NTF195786 ODB195786 OMX195786 OWT195786 PGP195786 PQL195786 QAH195786 QKD195786 QTZ195786 RDV195786 RNR195786 RXN195786 SHJ195786 SRF195786 TBB195786 TKX195786 TUT195786 UEP195786 UOL195786 UYH195786 VID195786 VRZ195786 WBV195786 WLR195786 WVN195786 F261322 JB261322 SX261322 ACT261322 AMP261322 AWL261322 BGH261322 BQD261322 BZZ261322 CJV261322 CTR261322 DDN261322 DNJ261322 DXF261322 EHB261322 EQX261322 FAT261322 FKP261322 FUL261322 GEH261322 GOD261322 GXZ261322 HHV261322 HRR261322 IBN261322 ILJ261322 IVF261322 JFB261322 JOX261322 JYT261322 KIP261322 KSL261322 LCH261322 LMD261322 LVZ261322 MFV261322 MPR261322 MZN261322 NJJ261322 NTF261322 ODB261322 OMX261322 OWT261322 PGP261322 PQL261322 QAH261322 QKD261322 QTZ261322 RDV261322 RNR261322 RXN261322 SHJ261322 SRF261322 TBB261322 TKX261322 TUT261322 UEP261322 UOL261322 UYH261322 VID261322 VRZ261322 WBV261322 WLR261322 WVN261322 F326858 JB326858 SX326858 ACT326858 AMP326858 AWL326858 BGH326858 BQD326858 BZZ326858 CJV326858 CTR326858 DDN326858 DNJ326858 DXF326858 EHB326858 EQX326858 FAT326858 FKP326858 FUL326858 GEH326858 GOD326858 GXZ326858 HHV326858 HRR326858 IBN326858 ILJ326858 IVF326858 JFB326858 JOX326858 JYT326858 KIP326858 KSL326858 LCH326858 LMD326858 LVZ326858 MFV326858 MPR326858 MZN326858 NJJ326858 NTF326858 ODB326858 OMX326858 OWT326858 PGP326858 PQL326858 QAH326858 QKD326858 QTZ326858 RDV326858 RNR326858 RXN326858 SHJ326858 SRF326858 TBB326858 TKX326858 TUT326858 UEP326858 UOL326858 UYH326858 VID326858 VRZ326858 WBV326858 WLR326858 WVN326858 F392394 JB392394 SX392394 ACT392394 AMP392394 AWL392394 BGH392394 BQD392394 BZZ392394 CJV392394 CTR392394 DDN392394 DNJ392394 DXF392394 EHB392394 EQX392394 FAT392394 FKP392394 FUL392394 GEH392394 GOD392394 GXZ392394 HHV392394 HRR392394 IBN392394 ILJ392394 IVF392394 JFB392394 JOX392394 JYT392394 KIP392394 KSL392394 LCH392394 LMD392394 LVZ392394 MFV392394 MPR392394 MZN392394 NJJ392394 NTF392394 ODB392394 OMX392394 OWT392394 PGP392394 PQL392394 QAH392394 QKD392394 QTZ392394 RDV392394 RNR392394 RXN392394 SHJ392394 SRF392394 TBB392394 TKX392394 TUT392394 UEP392394 UOL392394 UYH392394 VID392394 VRZ392394 WBV392394 WLR392394 WVN392394 F457930 JB457930 SX457930 ACT457930 AMP457930 AWL457930 BGH457930 BQD457930 BZZ457930 CJV457930 CTR457930 DDN457930 DNJ457930 DXF457930 EHB457930 EQX457930 FAT457930 FKP457930 FUL457930 GEH457930 GOD457930 GXZ457930 HHV457930 HRR457930 IBN457930 ILJ457930 IVF457930 JFB457930 JOX457930 JYT457930 KIP457930 KSL457930 LCH457930 LMD457930 LVZ457930 MFV457930 MPR457930 MZN457930 NJJ457930 NTF457930 ODB457930 OMX457930 OWT457930 PGP457930 PQL457930 QAH457930 QKD457930 QTZ457930 RDV457930 RNR457930 RXN457930 SHJ457930 SRF457930 TBB457930 TKX457930 TUT457930 UEP457930 UOL457930 UYH457930 VID457930 VRZ457930 WBV457930 WLR457930 WVN457930 F523466 JB523466 SX523466 ACT523466 AMP523466 AWL523466 BGH523466 BQD523466 BZZ523466 CJV523466 CTR523466 DDN523466 DNJ523466 DXF523466 EHB523466 EQX523466 FAT523466 FKP523466 FUL523466 GEH523466 GOD523466 GXZ523466 HHV523466 HRR523466 IBN523466 ILJ523466 IVF523466 JFB523466 JOX523466 JYT523466 KIP523466 KSL523466 LCH523466 LMD523466 LVZ523466 MFV523466 MPR523466 MZN523466 NJJ523466 NTF523466 ODB523466 OMX523466 OWT523466 PGP523466 PQL523466 QAH523466 QKD523466 QTZ523466 RDV523466 RNR523466 RXN523466 SHJ523466 SRF523466 TBB523466 TKX523466 TUT523466 UEP523466 UOL523466 UYH523466 VID523466 VRZ523466 WBV523466 WLR523466 WVN523466 F589002 JB589002 SX589002 ACT589002 AMP589002 AWL589002 BGH589002 BQD589002 BZZ589002 CJV589002 CTR589002 DDN589002 DNJ589002 DXF589002 EHB589002 EQX589002 FAT589002 FKP589002 FUL589002 GEH589002 GOD589002 GXZ589002 HHV589002 HRR589002 IBN589002 ILJ589002 IVF589002 JFB589002 JOX589002 JYT589002 KIP589002 KSL589002 LCH589002 LMD589002 LVZ589002 MFV589002 MPR589002 MZN589002 NJJ589002 NTF589002 ODB589002 OMX589002 OWT589002 PGP589002 PQL589002 QAH589002 QKD589002 QTZ589002 RDV589002 RNR589002 RXN589002 SHJ589002 SRF589002 TBB589002 TKX589002 TUT589002 UEP589002 UOL589002 UYH589002 VID589002 VRZ589002 WBV589002 WLR589002 WVN589002 F654538 JB654538 SX654538 ACT654538 AMP654538 AWL654538 BGH654538 BQD654538 BZZ654538 CJV654538 CTR654538 DDN654538 DNJ654538 DXF654538 EHB654538 EQX654538 FAT654538 FKP654538 FUL654538 GEH654538 GOD654538 GXZ654538 HHV654538 HRR654538 IBN654538 ILJ654538 IVF654538 JFB654538 JOX654538 JYT654538 KIP654538 KSL654538 LCH654538 LMD654538 LVZ654538 MFV654538 MPR654538 MZN654538 NJJ654538 NTF654538 ODB654538 OMX654538 OWT654538 PGP654538 PQL654538 QAH654538 QKD654538 QTZ654538 RDV654538 RNR654538 RXN654538 SHJ654538 SRF654538 TBB654538 TKX654538 TUT654538 UEP654538 UOL654538 UYH654538 VID654538 VRZ654538 WBV654538 WLR654538 WVN654538 F720074 JB720074 SX720074 ACT720074 AMP720074 AWL720074 BGH720074 BQD720074 BZZ720074 CJV720074 CTR720074 DDN720074 DNJ720074 DXF720074 EHB720074 EQX720074 FAT720074 FKP720074 FUL720074 GEH720074 GOD720074 GXZ720074 HHV720074 HRR720074 IBN720074 ILJ720074 IVF720074 JFB720074 JOX720074 JYT720074 KIP720074 KSL720074 LCH720074 LMD720074 LVZ720074 MFV720074 MPR720074 MZN720074 NJJ720074 NTF720074 ODB720074 OMX720074 OWT720074 PGP720074 PQL720074 QAH720074 QKD720074 QTZ720074 RDV720074 RNR720074 RXN720074 SHJ720074 SRF720074 TBB720074 TKX720074 TUT720074 UEP720074 UOL720074 UYH720074 VID720074 VRZ720074 WBV720074 WLR720074 WVN720074 F785610 JB785610 SX785610 ACT785610 AMP785610 AWL785610 BGH785610 BQD785610 BZZ785610 CJV785610 CTR785610 DDN785610 DNJ785610 DXF785610 EHB785610 EQX785610 FAT785610 FKP785610 FUL785610 GEH785610 GOD785610 GXZ785610 HHV785610 HRR785610 IBN785610 ILJ785610 IVF785610 JFB785610 JOX785610 JYT785610 KIP785610 KSL785610 LCH785610 LMD785610 LVZ785610 MFV785610 MPR785610 MZN785610 NJJ785610 NTF785610 ODB785610 OMX785610 OWT785610 PGP785610 PQL785610 QAH785610 QKD785610 QTZ785610 RDV785610 RNR785610 RXN785610 SHJ785610 SRF785610 TBB785610 TKX785610 TUT785610 UEP785610 UOL785610 UYH785610 VID785610 VRZ785610 WBV785610 WLR785610 WVN785610 F851146 JB851146 SX851146 ACT851146 AMP851146 AWL851146 BGH851146 BQD851146 BZZ851146 CJV851146 CTR851146 DDN851146 DNJ851146 DXF851146 EHB851146 EQX851146 FAT851146 FKP851146 FUL851146 GEH851146 GOD851146 GXZ851146 HHV851146 HRR851146 IBN851146 ILJ851146 IVF851146 JFB851146 JOX851146 JYT851146 KIP851146 KSL851146 LCH851146 LMD851146 LVZ851146 MFV851146 MPR851146 MZN851146 NJJ851146 NTF851146 ODB851146 OMX851146 OWT851146 PGP851146 PQL851146 QAH851146 QKD851146 QTZ851146 RDV851146 RNR851146 RXN851146 SHJ851146 SRF851146 TBB851146 TKX851146 TUT851146 UEP851146 UOL851146 UYH851146 VID851146 VRZ851146 WBV851146 WLR851146 WVN851146 F916682 JB916682 SX916682 ACT916682 AMP916682 AWL916682 BGH916682 BQD916682 BZZ916682 CJV916682 CTR916682 DDN916682 DNJ916682 DXF916682 EHB916682 EQX916682 FAT916682 FKP916682 FUL916682 GEH916682 GOD916682 GXZ916682 HHV916682 HRR916682 IBN916682 ILJ916682 IVF916682 JFB916682 JOX916682 JYT916682 KIP916682 KSL916682 LCH916682 LMD916682 LVZ916682 MFV916682 MPR916682 MZN916682 NJJ916682 NTF916682 ODB916682 OMX916682 OWT916682 PGP916682 PQL916682 QAH916682 QKD916682 QTZ916682 RDV916682 RNR916682 RXN916682 SHJ916682 SRF916682 TBB916682 TKX916682 TUT916682 UEP916682 UOL916682 UYH916682 VID916682 VRZ916682 WBV916682 WLR916682 WVN916682 F982218 JB982218 SX982218 ACT982218 AMP982218 AWL982218 BGH982218 BQD982218 BZZ982218 CJV982218 CTR982218 DDN982218 DNJ982218 DXF982218 EHB982218 EQX982218 FAT982218 FKP982218 FUL982218 GEH982218 GOD982218 GXZ982218 HHV982218 HRR982218 IBN982218 ILJ982218 IVF982218 JFB982218 JOX982218 JYT982218 KIP982218 KSL982218 LCH982218 LMD982218 LVZ982218 MFV982218 MPR982218 MZN982218 NJJ982218 NTF982218 ODB982218 OMX982218 OWT982218 PGP982218 PQL982218 QAH982218 QKD982218 QTZ982218 RDV982218 RNR982218 RXN982218 SHJ982218 SRF982218 TBB982218 TKX982218 TUT982218 UEP982218 UOL982218 UYH982218 VID982218 VRZ982218 WBV982218 WLR982218 WVN982218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COUNTIF($F$2:$F$9,#REF!)=1</formula1>
    </dataValidation>
    <dataValidation type="custom" allowBlank="1" showInputMessage="1" showErrorMessage="1" sqref="F64720:F64740 JB64720:JB64740 SX64720:SX64740 ACT64720:ACT64740 AMP64720:AMP64740 AWL64720:AWL64740 BGH64720:BGH64740 BQD64720:BQD64740 BZZ64720:BZZ64740 CJV64720:CJV64740 CTR64720:CTR64740 DDN64720:DDN64740 DNJ64720:DNJ64740 DXF64720:DXF64740 EHB64720:EHB64740 EQX64720:EQX64740 FAT64720:FAT64740 FKP64720:FKP64740 FUL64720:FUL64740 GEH64720:GEH64740 GOD64720:GOD64740 GXZ64720:GXZ64740 HHV64720:HHV64740 HRR64720:HRR64740 IBN64720:IBN64740 ILJ64720:ILJ64740 IVF64720:IVF64740 JFB64720:JFB64740 JOX64720:JOX64740 JYT64720:JYT64740 KIP64720:KIP64740 KSL64720:KSL64740 LCH64720:LCH64740 LMD64720:LMD64740 LVZ64720:LVZ64740 MFV64720:MFV64740 MPR64720:MPR64740 MZN64720:MZN64740 NJJ64720:NJJ64740 NTF64720:NTF64740 ODB64720:ODB64740 OMX64720:OMX64740 OWT64720:OWT64740 PGP64720:PGP64740 PQL64720:PQL64740 QAH64720:QAH64740 QKD64720:QKD64740 QTZ64720:QTZ64740 RDV64720:RDV64740 RNR64720:RNR64740 RXN64720:RXN64740 SHJ64720:SHJ64740 SRF64720:SRF64740 TBB64720:TBB64740 TKX64720:TKX64740 TUT64720:TUT64740 UEP64720:UEP64740 UOL64720:UOL64740 UYH64720:UYH64740 VID64720:VID64740 VRZ64720:VRZ64740 WBV64720:WBV64740 WLR64720:WLR64740 WVN64720:WVN64740 F130256:F130276 JB130256:JB130276 SX130256:SX130276 ACT130256:ACT130276 AMP130256:AMP130276 AWL130256:AWL130276 BGH130256:BGH130276 BQD130256:BQD130276 BZZ130256:BZZ130276 CJV130256:CJV130276 CTR130256:CTR130276 DDN130256:DDN130276 DNJ130256:DNJ130276 DXF130256:DXF130276 EHB130256:EHB130276 EQX130256:EQX130276 FAT130256:FAT130276 FKP130256:FKP130276 FUL130256:FUL130276 GEH130256:GEH130276 GOD130256:GOD130276 GXZ130256:GXZ130276 HHV130256:HHV130276 HRR130256:HRR130276 IBN130256:IBN130276 ILJ130256:ILJ130276 IVF130256:IVF130276 JFB130256:JFB130276 JOX130256:JOX130276 JYT130256:JYT130276 KIP130256:KIP130276 KSL130256:KSL130276 LCH130256:LCH130276 LMD130256:LMD130276 LVZ130256:LVZ130276 MFV130256:MFV130276 MPR130256:MPR130276 MZN130256:MZN130276 NJJ130256:NJJ130276 NTF130256:NTF130276 ODB130256:ODB130276 OMX130256:OMX130276 OWT130256:OWT130276 PGP130256:PGP130276 PQL130256:PQL130276 QAH130256:QAH130276 QKD130256:QKD130276 QTZ130256:QTZ130276 RDV130256:RDV130276 RNR130256:RNR130276 RXN130256:RXN130276 SHJ130256:SHJ130276 SRF130256:SRF130276 TBB130256:TBB130276 TKX130256:TKX130276 TUT130256:TUT130276 UEP130256:UEP130276 UOL130256:UOL130276 UYH130256:UYH130276 VID130256:VID130276 VRZ130256:VRZ130276 WBV130256:WBV130276 WLR130256:WLR130276 WVN130256:WVN130276 F195792:F195812 JB195792:JB195812 SX195792:SX195812 ACT195792:ACT195812 AMP195792:AMP195812 AWL195792:AWL195812 BGH195792:BGH195812 BQD195792:BQD195812 BZZ195792:BZZ195812 CJV195792:CJV195812 CTR195792:CTR195812 DDN195792:DDN195812 DNJ195792:DNJ195812 DXF195792:DXF195812 EHB195792:EHB195812 EQX195792:EQX195812 FAT195792:FAT195812 FKP195792:FKP195812 FUL195792:FUL195812 GEH195792:GEH195812 GOD195792:GOD195812 GXZ195792:GXZ195812 HHV195792:HHV195812 HRR195792:HRR195812 IBN195792:IBN195812 ILJ195792:ILJ195812 IVF195792:IVF195812 JFB195792:JFB195812 JOX195792:JOX195812 JYT195792:JYT195812 KIP195792:KIP195812 KSL195792:KSL195812 LCH195792:LCH195812 LMD195792:LMD195812 LVZ195792:LVZ195812 MFV195792:MFV195812 MPR195792:MPR195812 MZN195792:MZN195812 NJJ195792:NJJ195812 NTF195792:NTF195812 ODB195792:ODB195812 OMX195792:OMX195812 OWT195792:OWT195812 PGP195792:PGP195812 PQL195792:PQL195812 QAH195792:QAH195812 QKD195792:QKD195812 QTZ195792:QTZ195812 RDV195792:RDV195812 RNR195792:RNR195812 RXN195792:RXN195812 SHJ195792:SHJ195812 SRF195792:SRF195812 TBB195792:TBB195812 TKX195792:TKX195812 TUT195792:TUT195812 UEP195792:UEP195812 UOL195792:UOL195812 UYH195792:UYH195812 VID195792:VID195812 VRZ195792:VRZ195812 WBV195792:WBV195812 WLR195792:WLR195812 WVN195792:WVN195812 F261328:F261348 JB261328:JB261348 SX261328:SX261348 ACT261328:ACT261348 AMP261328:AMP261348 AWL261328:AWL261348 BGH261328:BGH261348 BQD261328:BQD261348 BZZ261328:BZZ261348 CJV261328:CJV261348 CTR261328:CTR261348 DDN261328:DDN261348 DNJ261328:DNJ261348 DXF261328:DXF261348 EHB261328:EHB261348 EQX261328:EQX261348 FAT261328:FAT261348 FKP261328:FKP261348 FUL261328:FUL261348 GEH261328:GEH261348 GOD261328:GOD261348 GXZ261328:GXZ261348 HHV261328:HHV261348 HRR261328:HRR261348 IBN261328:IBN261348 ILJ261328:ILJ261348 IVF261328:IVF261348 JFB261328:JFB261348 JOX261328:JOX261348 JYT261328:JYT261348 KIP261328:KIP261348 KSL261328:KSL261348 LCH261328:LCH261348 LMD261328:LMD261348 LVZ261328:LVZ261348 MFV261328:MFV261348 MPR261328:MPR261348 MZN261328:MZN261348 NJJ261328:NJJ261348 NTF261328:NTF261348 ODB261328:ODB261348 OMX261328:OMX261348 OWT261328:OWT261348 PGP261328:PGP261348 PQL261328:PQL261348 QAH261328:QAH261348 QKD261328:QKD261348 QTZ261328:QTZ261348 RDV261328:RDV261348 RNR261328:RNR261348 RXN261328:RXN261348 SHJ261328:SHJ261348 SRF261328:SRF261348 TBB261328:TBB261348 TKX261328:TKX261348 TUT261328:TUT261348 UEP261328:UEP261348 UOL261328:UOL261348 UYH261328:UYH261348 VID261328:VID261348 VRZ261328:VRZ261348 WBV261328:WBV261348 WLR261328:WLR261348 WVN261328:WVN261348 F326864:F326884 JB326864:JB326884 SX326864:SX326884 ACT326864:ACT326884 AMP326864:AMP326884 AWL326864:AWL326884 BGH326864:BGH326884 BQD326864:BQD326884 BZZ326864:BZZ326884 CJV326864:CJV326884 CTR326864:CTR326884 DDN326864:DDN326884 DNJ326864:DNJ326884 DXF326864:DXF326884 EHB326864:EHB326884 EQX326864:EQX326884 FAT326864:FAT326884 FKP326864:FKP326884 FUL326864:FUL326884 GEH326864:GEH326884 GOD326864:GOD326884 GXZ326864:GXZ326884 HHV326864:HHV326884 HRR326864:HRR326884 IBN326864:IBN326884 ILJ326864:ILJ326884 IVF326864:IVF326884 JFB326864:JFB326884 JOX326864:JOX326884 JYT326864:JYT326884 KIP326864:KIP326884 KSL326864:KSL326884 LCH326864:LCH326884 LMD326864:LMD326884 LVZ326864:LVZ326884 MFV326864:MFV326884 MPR326864:MPR326884 MZN326864:MZN326884 NJJ326864:NJJ326884 NTF326864:NTF326884 ODB326864:ODB326884 OMX326864:OMX326884 OWT326864:OWT326884 PGP326864:PGP326884 PQL326864:PQL326884 QAH326864:QAH326884 QKD326864:QKD326884 QTZ326864:QTZ326884 RDV326864:RDV326884 RNR326864:RNR326884 RXN326864:RXN326884 SHJ326864:SHJ326884 SRF326864:SRF326884 TBB326864:TBB326884 TKX326864:TKX326884 TUT326864:TUT326884 UEP326864:UEP326884 UOL326864:UOL326884 UYH326864:UYH326884 VID326864:VID326884 VRZ326864:VRZ326884 WBV326864:WBV326884 WLR326864:WLR326884 WVN326864:WVN326884 F392400:F392420 JB392400:JB392420 SX392400:SX392420 ACT392400:ACT392420 AMP392400:AMP392420 AWL392400:AWL392420 BGH392400:BGH392420 BQD392400:BQD392420 BZZ392400:BZZ392420 CJV392400:CJV392420 CTR392400:CTR392420 DDN392400:DDN392420 DNJ392400:DNJ392420 DXF392400:DXF392420 EHB392400:EHB392420 EQX392400:EQX392420 FAT392400:FAT392420 FKP392400:FKP392420 FUL392400:FUL392420 GEH392400:GEH392420 GOD392400:GOD392420 GXZ392400:GXZ392420 HHV392400:HHV392420 HRR392400:HRR392420 IBN392400:IBN392420 ILJ392400:ILJ392420 IVF392400:IVF392420 JFB392400:JFB392420 JOX392400:JOX392420 JYT392400:JYT392420 KIP392400:KIP392420 KSL392400:KSL392420 LCH392400:LCH392420 LMD392400:LMD392420 LVZ392400:LVZ392420 MFV392400:MFV392420 MPR392400:MPR392420 MZN392400:MZN392420 NJJ392400:NJJ392420 NTF392400:NTF392420 ODB392400:ODB392420 OMX392400:OMX392420 OWT392400:OWT392420 PGP392400:PGP392420 PQL392400:PQL392420 QAH392400:QAH392420 QKD392400:QKD392420 QTZ392400:QTZ392420 RDV392400:RDV392420 RNR392400:RNR392420 RXN392400:RXN392420 SHJ392400:SHJ392420 SRF392400:SRF392420 TBB392400:TBB392420 TKX392400:TKX392420 TUT392400:TUT392420 UEP392400:UEP392420 UOL392400:UOL392420 UYH392400:UYH392420 VID392400:VID392420 VRZ392400:VRZ392420 WBV392400:WBV392420 WLR392400:WLR392420 WVN392400:WVN392420 F457936:F457956 JB457936:JB457956 SX457936:SX457956 ACT457936:ACT457956 AMP457936:AMP457956 AWL457936:AWL457956 BGH457936:BGH457956 BQD457936:BQD457956 BZZ457936:BZZ457956 CJV457936:CJV457956 CTR457936:CTR457956 DDN457936:DDN457956 DNJ457936:DNJ457956 DXF457936:DXF457956 EHB457936:EHB457956 EQX457936:EQX457956 FAT457936:FAT457956 FKP457936:FKP457956 FUL457936:FUL457956 GEH457936:GEH457956 GOD457936:GOD457956 GXZ457936:GXZ457956 HHV457936:HHV457956 HRR457936:HRR457956 IBN457936:IBN457956 ILJ457936:ILJ457956 IVF457936:IVF457956 JFB457936:JFB457956 JOX457936:JOX457956 JYT457936:JYT457956 KIP457936:KIP457956 KSL457936:KSL457956 LCH457936:LCH457956 LMD457936:LMD457956 LVZ457936:LVZ457956 MFV457936:MFV457956 MPR457936:MPR457956 MZN457936:MZN457956 NJJ457936:NJJ457956 NTF457936:NTF457956 ODB457936:ODB457956 OMX457936:OMX457956 OWT457936:OWT457956 PGP457936:PGP457956 PQL457936:PQL457956 QAH457936:QAH457956 QKD457936:QKD457956 QTZ457936:QTZ457956 RDV457936:RDV457956 RNR457936:RNR457956 RXN457936:RXN457956 SHJ457936:SHJ457956 SRF457936:SRF457956 TBB457936:TBB457956 TKX457936:TKX457956 TUT457936:TUT457956 UEP457936:UEP457956 UOL457936:UOL457956 UYH457936:UYH457956 VID457936:VID457956 VRZ457936:VRZ457956 WBV457936:WBV457956 WLR457936:WLR457956 WVN457936:WVN457956 F523472:F523492 JB523472:JB523492 SX523472:SX523492 ACT523472:ACT523492 AMP523472:AMP523492 AWL523472:AWL523492 BGH523472:BGH523492 BQD523472:BQD523492 BZZ523472:BZZ523492 CJV523472:CJV523492 CTR523472:CTR523492 DDN523472:DDN523492 DNJ523472:DNJ523492 DXF523472:DXF523492 EHB523472:EHB523492 EQX523472:EQX523492 FAT523472:FAT523492 FKP523472:FKP523492 FUL523472:FUL523492 GEH523472:GEH523492 GOD523472:GOD523492 GXZ523472:GXZ523492 HHV523472:HHV523492 HRR523472:HRR523492 IBN523472:IBN523492 ILJ523472:ILJ523492 IVF523472:IVF523492 JFB523472:JFB523492 JOX523472:JOX523492 JYT523472:JYT523492 KIP523472:KIP523492 KSL523472:KSL523492 LCH523472:LCH523492 LMD523472:LMD523492 LVZ523472:LVZ523492 MFV523472:MFV523492 MPR523472:MPR523492 MZN523472:MZN523492 NJJ523472:NJJ523492 NTF523472:NTF523492 ODB523472:ODB523492 OMX523472:OMX523492 OWT523472:OWT523492 PGP523472:PGP523492 PQL523472:PQL523492 QAH523472:QAH523492 QKD523472:QKD523492 QTZ523472:QTZ523492 RDV523472:RDV523492 RNR523472:RNR523492 RXN523472:RXN523492 SHJ523472:SHJ523492 SRF523472:SRF523492 TBB523472:TBB523492 TKX523472:TKX523492 TUT523472:TUT523492 UEP523472:UEP523492 UOL523472:UOL523492 UYH523472:UYH523492 VID523472:VID523492 VRZ523472:VRZ523492 WBV523472:WBV523492 WLR523472:WLR523492 WVN523472:WVN523492 F589008:F589028 JB589008:JB589028 SX589008:SX589028 ACT589008:ACT589028 AMP589008:AMP589028 AWL589008:AWL589028 BGH589008:BGH589028 BQD589008:BQD589028 BZZ589008:BZZ589028 CJV589008:CJV589028 CTR589008:CTR589028 DDN589008:DDN589028 DNJ589008:DNJ589028 DXF589008:DXF589028 EHB589008:EHB589028 EQX589008:EQX589028 FAT589008:FAT589028 FKP589008:FKP589028 FUL589008:FUL589028 GEH589008:GEH589028 GOD589008:GOD589028 GXZ589008:GXZ589028 HHV589008:HHV589028 HRR589008:HRR589028 IBN589008:IBN589028 ILJ589008:ILJ589028 IVF589008:IVF589028 JFB589008:JFB589028 JOX589008:JOX589028 JYT589008:JYT589028 KIP589008:KIP589028 KSL589008:KSL589028 LCH589008:LCH589028 LMD589008:LMD589028 LVZ589008:LVZ589028 MFV589008:MFV589028 MPR589008:MPR589028 MZN589008:MZN589028 NJJ589008:NJJ589028 NTF589008:NTF589028 ODB589008:ODB589028 OMX589008:OMX589028 OWT589008:OWT589028 PGP589008:PGP589028 PQL589008:PQL589028 QAH589008:QAH589028 QKD589008:QKD589028 QTZ589008:QTZ589028 RDV589008:RDV589028 RNR589008:RNR589028 RXN589008:RXN589028 SHJ589008:SHJ589028 SRF589008:SRF589028 TBB589008:TBB589028 TKX589008:TKX589028 TUT589008:TUT589028 UEP589008:UEP589028 UOL589008:UOL589028 UYH589008:UYH589028 VID589008:VID589028 VRZ589008:VRZ589028 WBV589008:WBV589028 WLR589008:WLR589028 WVN589008:WVN589028 F654544:F654564 JB654544:JB654564 SX654544:SX654564 ACT654544:ACT654564 AMP654544:AMP654564 AWL654544:AWL654564 BGH654544:BGH654564 BQD654544:BQD654564 BZZ654544:BZZ654564 CJV654544:CJV654564 CTR654544:CTR654564 DDN654544:DDN654564 DNJ654544:DNJ654564 DXF654544:DXF654564 EHB654544:EHB654564 EQX654544:EQX654564 FAT654544:FAT654564 FKP654544:FKP654564 FUL654544:FUL654564 GEH654544:GEH654564 GOD654544:GOD654564 GXZ654544:GXZ654564 HHV654544:HHV654564 HRR654544:HRR654564 IBN654544:IBN654564 ILJ654544:ILJ654564 IVF654544:IVF654564 JFB654544:JFB654564 JOX654544:JOX654564 JYT654544:JYT654564 KIP654544:KIP654564 KSL654544:KSL654564 LCH654544:LCH654564 LMD654544:LMD654564 LVZ654544:LVZ654564 MFV654544:MFV654564 MPR654544:MPR654564 MZN654544:MZN654564 NJJ654544:NJJ654564 NTF654544:NTF654564 ODB654544:ODB654564 OMX654544:OMX654564 OWT654544:OWT654564 PGP654544:PGP654564 PQL654544:PQL654564 QAH654544:QAH654564 QKD654544:QKD654564 QTZ654544:QTZ654564 RDV654544:RDV654564 RNR654544:RNR654564 RXN654544:RXN654564 SHJ654544:SHJ654564 SRF654544:SRF654564 TBB654544:TBB654564 TKX654544:TKX654564 TUT654544:TUT654564 UEP654544:UEP654564 UOL654544:UOL654564 UYH654544:UYH654564 VID654544:VID654564 VRZ654544:VRZ654564 WBV654544:WBV654564 WLR654544:WLR654564 WVN654544:WVN654564 F720080:F720100 JB720080:JB720100 SX720080:SX720100 ACT720080:ACT720100 AMP720080:AMP720100 AWL720080:AWL720100 BGH720080:BGH720100 BQD720080:BQD720100 BZZ720080:BZZ720100 CJV720080:CJV720100 CTR720080:CTR720100 DDN720080:DDN720100 DNJ720080:DNJ720100 DXF720080:DXF720100 EHB720080:EHB720100 EQX720080:EQX720100 FAT720080:FAT720100 FKP720080:FKP720100 FUL720080:FUL720100 GEH720080:GEH720100 GOD720080:GOD720100 GXZ720080:GXZ720100 HHV720080:HHV720100 HRR720080:HRR720100 IBN720080:IBN720100 ILJ720080:ILJ720100 IVF720080:IVF720100 JFB720080:JFB720100 JOX720080:JOX720100 JYT720080:JYT720100 KIP720080:KIP720100 KSL720080:KSL720100 LCH720080:LCH720100 LMD720080:LMD720100 LVZ720080:LVZ720100 MFV720080:MFV720100 MPR720080:MPR720100 MZN720080:MZN720100 NJJ720080:NJJ720100 NTF720080:NTF720100 ODB720080:ODB720100 OMX720080:OMX720100 OWT720080:OWT720100 PGP720080:PGP720100 PQL720080:PQL720100 QAH720080:QAH720100 QKD720080:QKD720100 QTZ720080:QTZ720100 RDV720080:RDV720100 RNR720080:RNR720100 RXN720080:RXN720100 SHJ720080:SHJ720100 SRF720080:SRF720100 TBB720080:TBB720100 TKX720080:TKX720100 TUT720080:TUT720100 UEP720080:UEP720100 UOL720080:UOL720100 UYH720080:UYH720100 VID720080:VID720100 VRZ720080:VRZ720100 WBV720080:WBV720100 WLR720080:WLR720100 WVN720080:WVN720100 F785616:F785636 JB785616:JB785636 SX785616:SX785636 ACT785616:ACT785636 AMP785616:AMP785636 AWL785616:AWL785636 BGH785616:BGH785636 BQD785616:BQD785636 BZZ785616:BZZ785636 CJV785616:CJV785636 CTR785616:CTR785636 DDN785616:DDN785636 DNJ785616:DNJ785636 DXF785616:DXF785636 EHB785616:EHB785636 EQX785616:EQX785636 FAT785616:FAT785636 FKP785616:FKP785636 FUL785616:FUL785636 GEH785616:GEH785636 GOD785616:GOD785636 GXZ785616:GXZ785636 HHV785616:HHV785636 HRR785616:HRR785636 IBN785616:IBN785636 ILJ785616:ILJ785636 IVF785616:IVF785636 JFB785616:JFB785636 JOX785616:JOX785636 JYT785616:JYT785636 KIP785616:KIP785636 KSL785616:KSL785636 LCH785616:LCH785636 LMD785616:LMD785636 LVZ785616:LVZ785636 MFV785616:MFV785636 MPR785616:MPR785636 MZN785616:MZN785636 NJJ785616:NJJ785636 NTF785616:NTF785636 ODB785616:ODB785636 OMX785616:OMX785636 OWT785616:OWT785636 PGP785616:PGP785636 PQL785616:PQL785636 QAH785616:QAH785636 QKD785616:QKD785636 QTZ785616:QTZ785636 RDV785616:RDV785636 RNR785616:RNR785636 RXN785616:RXN785636 SHJ785616:SHJ785636 SRF785616:SRF785636 TBB785616:TBB785636 TKX785616:TKX785636 TUT785616:TUT785636 UEP785616:UEP785636 UOL785616:UOL785636 UYH785616:UYH785636 VID785616:VID785636 VRZ785616:VRZ785636 WBV785616:WBV785636 WLR785616:WLR785636 WVN785616:WVN785636 F851152:F851172 JB851152:JB851172 SX851152:SX851172 ACT851152:ACT851172 AMP851152:AMP851172 AWL851152:AWL851172 BGH851152:BGH851172 BQD851152:BQD851172 BZZ851152:BZZ851172 CJV851152:CJV851172 CTR851152:CTR851172 DDN851152:DDN851172 DNJ851152:DNJ851172 DXF851152:DXF851172 EHB851152:EHB851172 EQX851152:EQX851172 FAT851152:FAT851172 FKP851152:FKP851172 FUL851152:FUL851172 GEH851152:GEH851172 GOD851152:GOD851172 GXZ851152:GXZ851172 HHV851152:HHV851172 HRR851152:HRR851172 IBN851152:IBN851172 ILJ851152:ILJ851172 IVF851152:IVF851172 JFB851152:JFB851172 JOX851152:JOX851172 JYT851152:JYT851172 KIP851152:KIP851172 KSL851152:KSL851172 LCH851152:LCH851172 LMD851152:LMD851172 LVZ851152:LVZ851172 MFV851152:MFV851172 MPR851152:MPR851172 MZN851152:MZN851172 NJJ851152:NJJ851172 NTF851152:NTF851172 ODB851152:ODB851172 OMX851152:OMX851172 OWT851152:OWT851172 PGP851152:PGP851172 PQL851152:PQL851172 QAH851152:QAH851172 QKD851152:QKD851172 QTZ851152:QTZ851172 RDV851152:RDV851172 RNR851152:RNR851172 RXN851152:RXN851172 SHJ851152:SHJ851172 SRF851152:SRF851172 TBB851152:TBB851172 TKX851152:TKX851172 TUT851152:TUT851172 UEP851152:UEP851172 UOL851152:UOL851172 UYH851152:UYH851172 VID851152:VID851172 VRZ851152:VRZ851172 WBV851152:WBV851172 WLR851152:WLR851172 WVN851152:WVN851172 F916688:F916708 JB916688:JB916708 SX916688:SX916708 ACT916688:ACT916708 AMP916688:AMP916708 AWL916688:AWL916708 BGH916688:BGH916708 BQD916688:BQD916708 BZZ916688:BZZ916708 CJV916688:CJV916708 CTR916688:CTR916708 DDN916688:DDN916708 DNJ916688:DNJ916708 DXF916688:DXF916708 EHB916688:EHB916708 EQX916688:EQX916708 FAT916688:FAT916708 FKP916688:FKP916708 FUL916688:FUL916708 GEH916688:GEH916708 GOD916688:GOD916708 GXZ916688:GXZ916708 HHV916688:HHV916708 HRR916688:HRR916708 IBN916688:IBN916708 ILJ916688:ILJ916708 IVF916688:IVF916708 JFB916688:JFB916708 JOX916688:JOX916708 JYT916688:JYT916708 KIP916688:KIP916708 KSL916688:KSL916708 LCH916688:LCH916708 LMD916688:LMD916708 LVZ916688:LVZ916708 MFV916688:MFV916708 MPR916688:MPR916708 MZN916688:MZN916708 NJJ916688:NJJ916708 NTF916688:NTF916708 ODB916688:ODB916708 OMX916688:OMX916708 OWT916688:OWT916708 PGP916688:PGP916708 PQL916688:PQL916708 QAH916688:QAH916708 QKD916688:QKD916708 QTZ916688:QTZ916708 RDV916688:RDV916708 RNR916688:RNR916708 RXN916688:RXN916708 SHJ916688:SHJ916708 SRF916688:SRF916708 TBB916688:TBB916708 TKX916688:TKX916708 TUT916688:TUT916708 UEP916688:UEP916708 UOL916688:UOL916708 UYH916688:UYH916708 VID916688:VID916708 VRZ916688:VRZ916708 WBV916688:WBV916708 WLR916688:WLR916708 WVN916688:WVN916708 F982224:F982244 JB982224:JB982244 SX982224:SX982244 ACT982224:ACT982244 AMP982224:AMP982244 AWL982224:AWL982244 BGH982224:BGH982244 BQD982224:BQD982244 BZZ982224:BZZ982244 CJV982224:CJV982244 CTR982224:CTR982244 DDN982224:DDN982244 DNJ982224:DNJ982244 DXF982224:DXF982244 EHB982224:EHB982244 EQX982224:EQX982244 FAT982224:FAT982244 FKP982224:FKP982244 FUL982224:FUL982244 GEH982224:GEH982244 GOD982224:GOD982244 GXZ982224:GXZ982244 HHV982224:HHV982244 HRR982224:HRR982244 IBN982224:IBN982244 ILJ982224:ILJ982244 IVF982224:IVF982244 JFB982224:JFB982244 JOX982224:JOX982244 JYT982224:JYT982244 KIP982224:KIP982244 KSL982224:KSL982244 LCH982224:LCH982244 LMD982224:LMD982244 LVZ982224:LVZ982244 MFV982224:MFV982244 MPR982224:MPR982244 MZN982224:MZN982244 NJJ982224:NJJ982244 NTF982224:NTF982244 ODB982224:ODB982244 OMX982224:OMX982244 OWT982224:OWT982244 PGP982224:PGP982244 PQL982224:PQL982244 QAH982224:QAH982244 QKD982224:QKD982244 QTZ982224:QTZ982244 RDV982224:RDV982244 RNR982224:RNR982244 RXN982224:RXN982244 SHJ982224:SHJ982244 SRF982224:SRF982244 TBB982224:TBB982244 TKX982224:TKX982244 TUT982224:TUT982244 UEP982224:UEP982244 UOL982224:UOL982244 UYH982224:UYH982244 VID982224:VID982244 VRZ982224:VRZ982244 WBV982224:WBV982244 WLR982224:WLR982244 WVN982224:WVN982244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F9">
      <formula1>COUNTIF(#REF!,#REF!)=1</formula1>
    </dataValidation>
    <dataValidation type="custom" allowBlank="1" showInputMessage="1" showErrorMessage="1" sqref="WVN982217 F64713 JB64713 SX64713 ACT64713 AMP64713 AWL64713 BGH64713 BQD64713 BZZ64713 CJV64713 CTR64713 DDN64713 DNJ64713 DXF64713 EHB64713 EQX64713 FAT64713 FKP64713 FUL64713 GEH64713 GOD64713 GXZ64713 HHV64713 HRR64713 IBN64713 ILJ64713 IVF64713 JFB64713 JOX64713 JYT64713 KIP64713 KSL64713 LCH64713 LMD64713 LVZ64713 MFV64713 MPR64713 MZN64713 NJJ64713 NTF64713 ODB64713 OMX64713 OWT64713 PGP64713 PQL64713 QAH64713 QKD64713 QTZ64713 RDV64713 RNR64713 RXN64713 SHJ64713 SRF64713 TBB64713 TKX64713 TUT64713 UEP64713 UOL64713 UYH64713 VID64713 VRZ64713 WBV64713 WLR64713 WVN64713 F130249 JB130249 SX130249 ACT130249 AMP130249 AWL130249 BGH130249 BQD130249 BZZ130249 CJV130249 CTR130249 DDN130249 DNJ130249 DXF130249 EHB130249 EQX130249 FAT130249 FKP130249 FUL130249 GEH130249 GOD130249 GXZ130249 HHV130249 HRR130249 IBN130249 ILJ130249 IVF130249 JFB130249 JOX130249 JYT130249 KIP130249 KSL130249 LCH130249 LMD130249 LVZ130249 MFV130249 MPR130249 MZN130249 NJJ130249 NTF130249 ODB130249 OMX130249 OWT130249 PGP130249 PQL130249 QAH130249 QKD130249 QTZ130249 RDV130249 RNR130249 RXN130249 SHJ130249 SRF130249 TBB130249 TKX130249 TUT130249 UEP130249 UOL130249 UYH130249 VID130249 VRZ130249 WBV130249 WLR130249 WVN130249 F195785 JB195785 SX195785 ACT195785 AMP195785 AWL195785 BGH195785 BQD195785 BZZ195785 CJV195785 CTR195785 DDN195785 DNJ195785 DXF195785 EHB195785 EQX195785 FAT195785 FKP195785 FUL195785 GEH195785 GOD195785 GXZ195785 HHV195785 HRR195785 IBN195785 ILJ195785 IVF195785 JFB195785 JOX195785 JYT195785 KIP195785 KSL195785 LCH195785 LMD195785 LVZ195785 MFV195785 MPR195785 MZN195785 NJJ195785 NTF195785 ODB195785 OMX195785 OWT195785 PGP195785 PQL195785 QAH195785 QKD195785 QTZ195785 RDV195785 RNR195785 RXN195785 SHJ195785 SRF195785 TBB195785 TKX195785 TUT195785 UEP195785 UOL195785 UYH195785 VID195785 VRZ195785 WBV195785 WLR195785 WVN195785 F261321 JB261321 SX261321 ACT261321 AMP261321 AWL261321 BGH261321 BQD261321 BZZ261321 CJV261321 CTR261321 DDN261321 DNJ261321 DXF261321 EHB261321 EQX261321 FAT261321 FKP261321 FUL261321 GEH261321 GOD261321 GXZ261321 HHV261321 HRR261321 IBN261321 ILJ261321 IVF261321 JFB261321 JOX261321 JYT261321 KIP261321 KSL261321 LCH261321 LMD261321 LVZ261321 MFV261321 MPR261321 MZN261321 NJJ261321 NTF261321 ODB261321 OMX261321 OWT261321 PGP261321 PQL261321 QAH261321 QKD261321 QTZ261321 RDV261321 RNR261321 RXN261321 SHJ261321 SRF261321 TBB261321 TKX261321 TUT261321 UEP261321 UOL261321 UYH261321 VID261321 VRZ261321 WBV261321 WLR261321 WVN261321 F326857 JB326857 SX326857 ACT326857 AMP326857 AWL326857 BGH326857 BQD326857 BZZ326857 CJV326857 CTR326857 DDN326857 DNJ326857 DXF326857 EHB326857 EQX326857 FAT326857 FKP326857 FUL326857 GEH326857 GOD326857 GXZ326857 HHV326857 HRR326857 IBN326857 ILJ326857 IVF326857 JFB326857 JOX326857 JYT326857 KIP326857 KSL326857 LCH326857 LMD326857 LVZ326857 MFV326857 MPR326857 MZN326857 NJJ326857 NTF326857 ODB326857 OMX326857 OWT326857 PGP326857 PQL326857 QAH326857 QKD326857 QTZ326857 RDV326857 RNR326857 RXN326857 SHJ326857 SRF326857 TBB326857 TKX326857 TUT326857 UEP326857 UOL326857 UYH326857 VID326857 VRZ326857 WBV326857 WLR326857 WVN326857 F392393 JB392393 SX392393 ACT392393 AMP392393 AWL392393 BGH392393 BQD392393 BZZ392393 CJV392393 CTR392393 DDN392393 DNJ392393 DXF392393 EHB392393 EQX392393 FAT392393 FKP392393 FUL392393 GEH392393 GOD392393 GXZ392393 HHV392393 HRR392393 IBN392393 ILJ392393 IVF392393 JFB392393 JOX392393 JYT392393 KIP392393 KSL392393 LCH392393 LMD392393 LVZ392393 MFV392393 MPR392393 MZN392393 NJJ392393 NTF392393 ODB392393 OMX392393 OWT392393 PGP392393 PQL392393 QAH392393 QKD392393 QTZ392393 RDV392393 RNR392393 RXN392393 SHJ392393 SRF392393 TBB392393 TKX392393 TUT392393 UEP392393 UOL392393 UYH392393 VID392393 VRZ392393 WBV392393 WLR392393 WVN392393 F457929 JB457929 SX457929 ACT457929 AMP457929 AWL457929 BGH457929 BQD457929 BZZ457929 CJV457929 CTR457929 DDN457929 DNJ457929 DXF457929 EHB457929 EQX457929 FAT457929 FKP457929 FUL457929 GEH457929 GOD457929 GXZ457929 HHV457929 HRR457929 IBN457929 ILJ457929 IVF457929 JFB457929 JOX457929 JYT457929 KIP457929 KSL457929 LCH457929 LMD457929 LVZ457929 MFV457929 MPR457929 MZN457929 NJJ457929 NTF457929 ODB457929 OMX457929 OWT457929 PGP457929 PQL457929 QAH457929 QKD457929 QTZ457929 RDV457929 RNR457929 RXN457929 SHJ457929 SRF457929 TBB457929 TKX457929 TUT457929 UEP457929 UOL457929 UYH457929 VID457929 VRZ457929 WBV457929 WLR457929 WVN457929 F523465 JB523465 SX523465 ACT523465 AMP523465 AWL523465 BGH523465 BQD523465 BZZ523465 CJV523465 CTR523465 DDN523465 DNJ523465 DXF523465 EHB523465 EQX523465 FAT523465 FKP523465 FUL523465 GEH523465 GOD523465 GXZ523465 HHV523465 HRR523465 IBN523465 ILJ523465 IVF523465 JFB523465 JOX523465 JYT523465 KIP523465 KSL523465 LCH523465 LMD523465 LVZ523465 MFV523465 MPR523465 MZN523465 NJJ523465 NTF523465 ODB523465 OMX523465 OWT523465 PGP523465 PQL523465 QAH523465 QKD523465 QTZ523465 RDV523465 RNR523465 RXN523465 SHJ523465 SRF523465 TBB523465 TKX523465 TUT523465 UEP523465 UOL523465 UYH523465 VID523465 VRZ523465 WBV523465 WLR523465 WVN523465 F589001 JB589001 SX589001 ACT589001 AMP589001 AWL589001 BGH589001 BQD589001 BZZ589001 CJV589001 CTR589001 DDN589001 DNJ589001 DXF589001 EHB589001 EQX589001 FAT589001 FKP589001 FUL589001 GEH589001 GOD589001 GXZ589001 HHV589001 HRR589001 IBN589001 ILJ589001 IVF589001 JFB589001 JOX589001 JYT589001 KIP589001 KSL589001 LCH589001 LMD589001 LVZ589001 MFV589001 MPR589001 MZN589001 NJJ589001 NTF589001 ODB589001 OMX589001 OWT589001 PGP589001 PQL589001 QAH589001 QKD589001 QTZ589001 RDV589001 RNR589001 RXN589001 SHJ589001 SRF589001 TBB589001 TKX589001 TUT589001 UEP589001 UOL589001 UYH589001 VID589001 VRZ589001 WBV589001 WLR589001 WVN589001 F654537 JB654537 SX654537 ACT654537 AMP654537 AWL654537 BGH654537 BQD654537 BZZ654537 CJV654537 CTR654537 DDN654537 DNJ654537 DXF654537 EHB654537 EQX654537 FAT654537 FKP654537 FUL654537 GEH654537 GOD654537 GXZ654537 HHV654537 HRR654537 IBN654537 ILJ654537 IVF654537 JFB654537 JOX654537 JYT654537 KIP654537 KSL654537 LCH654537 LMD654537 LVZ654537 MFV654537 MPR654537 MZN654537 NJJ654537 NTF654537 ODB654537 OMX654537 OWT654537 PGP654537 PQL654537 QAH654537 QKD654537 QTZ654537 RDV654537 RNR654537 RXN654537 SHJ654537 SRF654537 TBB654537 TKX654537 TUT654537 UEP654537 UOL654537 UYH654537 VID654537 VRZ654537 WBV654537 WLR654537 WVN654537 F720073 JB720073 SX720073 ACT720073 AMP720073 AWL720073 BGH720073 BQD720073 BZZ720073 CJV720073 CTR720073 DDN720073 DNJ720073 DXF720073 EHB720073 EQX720073 FAT720073 FKP720073 FUL720073 GEH720073 GOD720073 GXZ720073 HHV720073 HRR720073 IBN720073 ILJ720073 IVF720073 JFB720073 JOX720073 JYT720073 KIP720073 KSL720073 LCH720073 LMD720073 LVZ720073 MFV720073 MPR720073 MZN720073 NJJ720073 NTF720073 ODB720073 OMX720073 OWT720073 PGP720073 PQL720073 QAH720073 QKD720073 QTZ720073 RDV720073 RNR720073 RXN720073 SHJ720073 SRF720073 TBB720073 TKX720073 TUT720073 UEP720073 UOL720073 UYH720073 VID720073 VRZ720073 WBV720073 WLR720073 WVN720073 F785609 JB785609 SX785609 ACT785609 AMP785609 AWL785609 BGH785609 BQD785609 BZZ785609 CJV785609 CTR785609 DDN785609 DNJ785609 DXF785609 EHB785609 EQX785609 FAT785609 FKP785609 FUL785609 GEH785609 GOD785609 GXZ785609 HHV785609 HRR785609 IBN785609 ILJ785609 IVF785609 JFB785609 JOX785609 JYT785609 KIP785609 KSL785609 LCH785609 LMD785609 LVZ785609 MFV785609 MPR785609 MZN785609 NJJ785609 NTF785609 ODB785609 OMX785609 OWT785609 PGP785609 PQL785609 QAH785609 QKD785609 QTZ785609 RDV785609 RNR785609 RXN785609 SHJ785609 SRF785609 TBB785609 TKX785609 TUT785609 UEP785609 UOL785609 UYH785609 VID785609 VRZ785609 WBV785609 WLR785609 WVN785609 F851145 JB851145 SX851145 ACT851145 AMP851145 AWL851145 BGH851145 BQD851145 BZZ851145 CJV851145 CTR851145 DDN851145 DNJ851145 DXF851145 EHB851145 EQX851145 FAT851145 FKP851145 FUL851145 GEH851145 GOD851145 GXZ851145 HHV851145 HRR851145 IBN851145 ILJ851145 IVF851145 JFB851145 JOX851145 JYT851145 KIP851145 KSL851145 LCH851145 LMD851145 LVZ851145 MFV851145 MPR851145 MZN851145 NJJ851145 NTF851145 ODB851145 OMX851145 OWT851145 PGP851145 PQL851145 QAH851145 QKD851145 QTZ851145 RDV851145 RNR851145 RXN851145 SHJ851145 SRF851145 TBB851145 TKX851145 TUT851145 UEP851145 UOL851145 UYH851145 VID851145 VRZ851145 WBV851145 WLR851145 WVN851145 F916681 JB916681 SX916681 ACT916681 AMP916681 AWL916681 BGH916681 BQD916681 BZZ916681 CJV916681 CTR916681 DDN916681 DNJ916681 DXF916681 EHB916681 EQX916681 FAT916681 FKP916681 FUL916681 GEH916681 GOD916681 GXZ916681 HHV916681 HRR916681 IBN916681 ILJ916681 IVF916681 JFB916681 JOX916681 JYT916681 KIP916681 KSL916681 LCH916681 LMD916681 LVZ916681 MFV916681 MPR916681 MZN916681 NJJ916681 NTF916681 ODB916681 OMX916681 OWT916681 PGP916681 PQL916681 QAH916681 QKD916681 QTZ916681 RDV916681 RNR916681 RXN916681 SHJ916681 SRF916681 TBB916681 TKX916681 TUT916681 UEP916681 UOL916681 UYH916681 VID916681 VRZ916681 WBV916681 WLR916681 WVN916681 F982217 JB982217 SX982217 ACT982217 AMP982217 AWL982217 BGH982217 BQD982217 BZZ982217 CJV982217 CTR982217 DDN982217 DNJ982217 DXF982217 EHB982217 EQX982217 FAT982217 FKP982217 FUL982217 GEH982217 GOD982217 GXZ982217 HHV982217 HRR982217 IBN982217 ILJ982217 IVF982217 JFB982217 JOX982217 JYT982217 KIP982217 KSL982217 LCH982217 LMD982217 LVZ982217 MFV982217 MPR982217 MZN982217 NJJ982217 NTF982217 ODB982217 OMX982217 OWT982217 PGP982217 PQL982217 QAH982217 QKD982217 QTZ982217 RDV982217 RNR982217 RXN982217 SHJ982217 SRF982217 TBB982217 TKX982217 TUT982217 UEP982217 UOL982217 UYH982217 VID982217 VRZ982217 WBV982217 WLR982217">
      <formula1>COUNTIF($F$2:$F$9,F64735)=1</formula1>
    </dataValidation>
    <dataValidation type="custom" allowBlank="1" showInputMessage="1" showErrorMessage="1" sqref="WVN982219:WVN982223 F64715:F64719 JB64715:JB64719 SX64715:SX64719 ACT64715:ACT64719 AMP64715:AMP64719 AWL64715:AWL64719 BGH64715:BGH64719 BQD64715:BQD64719 BZZ64715:BZZ64719 CJV64715:CJV64719 CTR64715:CTR64719 DDN64715:DDN64719 DNJ64715:DNJ64719 DXF64715:DXF64719 EHB64715:EHB64719 EQX64715:EQX64719 FAT64715:FAT64719 FKP64715:FKP64719 FUL64715:FUL64719 GEH64715:GEH64719 GOD64715:GOD64719 GXZ64715:GXZ64719 HHV64715:HHV64719 HRR64715:HRR64719 IBN64715:IBN64719 ILJ64715:ILJ64719 IVF64715:IVF64719 JFB64715:JFB64719 JOX64715:JOX64719 JYT64715:JYT64719 KIP64715:KIP64719 KSL64715:KSL64719 LCH64715:LCH64719 LMD64715:LMD64719 LVZ64715:LVZ64719 MFV64715:MFV64719 MPR64715:MPR64719 MZN64715:MZN64719 NJJ64715:NJJ64719 NTF64715:NTF64719 ODB64715:ODB64719 OMX64715:OMX64719 OWT64715:OWT64719 PGP64715:PGP64719 PQL64715:PQL64719 QAH64715:QAH64719 QKD64715:QKD64719 QTZ64715:QTZ64719 RDV64715:RDV64719 RNR64715:RNR64719 RXN64715:RXN64719 SHJ64715:SHJ64719 SRF64715:SRF64719 TBB64715:TBB64719 TKX64715:TKX64719 TUT64715:TUT64719 UEP64715:UEP64719 UOL64715:UOL64719 UYH64715:UYH64719 VID64715:VID64719 VRZ64715:VRZ64719 WBV64715:WBV64719 WLR64715:WLR64719 WVN64715:WVN64719 F130251:F130255 JB130251:JB130255 SX130251:SX130255 ACT130251:ACT130255 AMP130251:AMP130255 AWL130251:AWL130255 BGH130251:BGH130255 BQD130251:BQD130255 BZZ130251:BZZ130255 CJV130251:CJV130255 CTR130251:CTR130255 DDN130251:DDN130255 DNJ130251:DNJ130255 DXF130251:DXF130255 EHB130251:EHB130255 EQX130251:EQX130255 FAT130251:FAT130255 FKP130251:FKP130255 FUL130251:FUL130255 GEH130251:GEH130255 GOD130251:GOD130255 GXZ130251:GXZ130255 HHV130251:HHV130255 HRR130251:HRR130255 IBN130251:IBN130255 ILJ130251:ILJ130255 IVF130251:IVF130255 JFB130251:JFB130255 JOX130251:JOX130255 JYT130251:JYT130255 KIP130251:KIP130255 KSL130251:KSL130255 LCH130251:LCH130255 LMD130251:LMD130255 LVZ130251:LVZ130255 MFV130251:MFV130255 MPR130251:MPR130255 MZN130251:MZN130255 NJJ130251:NJJ130255 NTF130251:NTF130255 ODB130251:ODB130255 OMX130251:OMX130255 OWT130251:OWT130255 PGP130251:PGP130255 PQL130251:PQL130255 QAH130251:QAH130255 QKD130251:QKD130255 QTZ130251:QTZ130255 RDV130251:RDV130255 RNR130251:RNR130255 RXN130251:RXN130255 SHJ130251:SHJ130255 SRF130251:SRF130255 TBB130251:TBB130255 TKX130251:TKX130255 TUT130251:TUT130255 UEP130251:UEP130255 UOL130251:UOL130255 UYH130251:UYH130255 VID130251:VID130255 VRZ130251:VRZ130255 WBV130251:WBV130255 WLR130251:WLR130255 WVN130251:WVN130255 F195787:F195791 JB195787:JB195791 SX195787:SX195791 ACT195787:ACT195791 AMP195787:AMP195791 AWL195787:AWL195791 BGH195787:BGH195791 BQD195787:BQD195791 BZZ195787:BZZ195791 CJV195787:CJV195791 CTR195787:CTR195791 DDN195787:DDN195791 DNJ195787:DNJ195791 DXF195787:DXF195791 EHB195787:EHB195791 EQX195787:EQX195791 FAT195787:FAT195791 FKP195787:FKP195791 FUL195787:FUL195791 GEH195787:GEH195791 GOD195787:GOD195791 GXZ195787:GXZ195791 HHV195787:HHV195791 HRR195787:HRR195791 IBN195787:IBN195791 ILJ195787:ILJ195791 IVF195787:IVF195791 JFB195787:JFB195791 JOX195787:JOX195791 JYT195787:JYT195791 KIP195787:KIP195791 KSL195787:KSL195791 LCH195787:LCH195791 LMD195787:LMD195791 LVZ195787:LVZ195791 MFV195787:MFV195791 MPR195787:MPR195791 MZN195787:MZN195791 NJJ195787:NJJ195791 NTF195787:NTF195791 ODB195787:ODB195791 OMX195787:OMX195791 OWT195787:OWT195791 PGP195787:PGP195791 PQL195787:PQL195791 QAH195787:QAH195791 QKD195787:QKD195791 QTZ195787:QTZ195791 RDV195787:RDV195791 RNR195787:RNR195791 RXN195787:RXN195791 SHJ195787:SHJ195791 SRF195787:SRF195791 TBB195787:TBB195791 TKX195787:TKX195791 TUT195787:TUT195791 UEP195787:UEP195791 UOL195787:UOL195791 UYH195787:UYH195791 VID195787:VID195791 VRZ195787:VRZ195791 WBV195787:WBV195791 WLR195787:WLR195791 WVN195787:WVN195791 F261323:F261327 JB261323:JB261327 SX261323:SX261327 ACT261323:ACT261327 AMP261323:AMP261327 AWL261323:AWL261327 BGH261323:BGH261327 BQD261323:BQD261327 BZZ261323:BZZ261327 CJV261323:CJV261327 CTR261323:CTR261327 DDN261323:DDN261327 DNJ261323:DNJ261327 DXF261323:DXF261327 EHB261323:EHB261327 EQX261323:EQX261327 FAT261323:FAT261327 FKP261323:FKP261327 FUL261323:FUL261327 GEH261323:GEH261327 GOD261323:GOD261327 GXZ261323:GXZ261327 HHV261323:HHV261327 HRR261323:HRR261327 IBN261323:IBN261327 ILJ261323:ILJ261327 IVF261323:IVF261327 JFB261323:JFB261327 JOX261323:JOX261327 JYT261323:JYT261327 KIP261323:KIP261327 KSL261323:KSL261327 LCH261323:LCH261327 LMD261323:LMD261327 LVZ261323:LVZ261327 MFV261323:MFV261327 MPR261323:MPR261327 MZN261323:MZN261327 NJJ261323:NJJ261327 NTF261323:NTF261327 ODB261323:ODB261327 OMX261323:OMX261327 OWT261323:OWT261327 PGP261323:PGP261327 PQL261323:PQL261327 QAH261323:QAH261327 QKD261323:QKD261327 QTZ261323:QTZ261327 RDV261323:RDV261327 RNR261323:RNR261327 RXN261323:RXN261327 SHJ261323:SHJ261327 SRF261323:SRF261327 TBB261323:TBB261327 TKX261323:TKX261327 TUT261323:TUT261327 UEP261323:UEP261327 UOL261323:UOL261327 UYH261323:UYH261327 VID261323:VID261327 VRZ261323:VRZ261327 WBV261323:WBV261327 WLR261323:WLR261327 WVN261323:WVN261327 F326859:F326863 JB326859:JB326863 SX326859:SX326863 ACT326859:ACT326863 AMP326859:AMP326863 AWL326859:AWL326863 BGH326859:BGH326863 BQD326859:BQD326863 BZZ326859:BZZ326863 CJV326859:CJV326863 CTR326859:CTR326863 DDN326859:DDN326863 DNJ326859:DNJ326863 DXF326859:DXF326863 EHB326859:EHB326863 EQX326859:EQX326863 FAT326859:FAT326863 FKP326859:FKP326863 FUL326859:FUL326863 GEH326859:GEH326863 GOD326859:GOD326863 GXZ326859:GXZ326863 HHV326859:HHV326863 HRR326859:HRR326863 IBN326859:IBN326863 ILJ326859:ILJ326863 IVF326859:IVF326863 JFB326859:JFB326863 JOX326859:JOX326863 JYT326859:JYT326863 KIP326859:KIP326863 KSL326859:KSL326863 LCH326859:LCH326863 LMD326859:LMD326863 LVZ326859:LVZ326863 MFV326859:MFV326863 MPR326859:MPR326863 MZN326859:MZN326863 NJJ326859:NJJ326863 NTF326859:NTF326863 ODB326859:ODB326863 OMX326859:OMX326863 OWT326859:OWT326863 PGP326859:PGP326863 PQL326859:PQL326863 QAH326859:QAH326863 QKD326859:QKD326863 QTZ326859:QTZ326863 RDV326859:RDV326863 RNR326859:RNR326863 RXN326859:RXN326863 SHJ326859:SHJ326863 SRF326859:SRF326863 TBB326859:TBB326863 TKX326859:TKX326863 TUT326859:TUT326863 UEP326859:UEP326863 UOL326859:UOL326863 UYH326859:UYH326863 VID326859:VID326863 VRZ326859:VRZ326863 WBV326859:WBV326863 WLR326859:WLR326863 WVN326859:WVN326863 F392395:F392399 JB392395:JB392399 SX392395:SX392399 ACT392395:ACT392399 AMP392395:AMP392399 AWL392395:AWL392399 BGH392395:BGH392399 BQD392395:BQD392399 BZZ392395:BZZ392399 CJV392395:CJV392399 CTR392395:CTR392399 DDN392395:DDN392399 DNJ392395:DNJ392399 DXF392395:DXF392399 EHB392395:EHB392399 EQX392395:EQX392399 FAT392395:FAT392399 FKP392395:FKP392399 FUL392395:FUL392399 GEH392395:GEH392399 GOD392395:GOD392399 GXZ392395:GXZ392399 HHV392395:HHV392399 HRR392395:HRR392399 IBN392395:IBN392399 ILJ392395:ILJ392399 IVF392395:IVF392399 JFB392395:JFB392399 JOX392395:JOX392399 JYT392395:JYT392399 KIP392395:KIP392399 KSL392395:KSL392399 LCH392395:LCH392399 LMD392395:LMD392399 LVZ392395:LVZ392399 MFV392395:MFV392399 MPR392395:MPR392399 MZN392395:MZN392399 NJJ392395:NJJ392399 NTF392395:NTF392399 ODB392395:ODB392399 OMX392395:OMX392399 OWT392395:OWT392399 PGP392395:PGP392399 PQL392395:PQL392399 QAH392395:QAH392399 QKD392395:QKD392399 QTZ392395:QTZ392399 RDV392395:RDV392399 RNR392395:RNR392399 RXN392395:RXN392399 SHJ392395:SHJ392399 SRF392395:SRF392399 TBB392395:TBB392399 TKX392395:TKX392399 TUT392395:TUT392399 UEP392395:UEP392399 UOL392395:UOL392399 UYH392395:UYH392399 VID392395:VID392399 VRZ392395:VRZ392399 WBV392395:WBV392399 WLR392395:WLR392399 WVN392395:WVN392399 F457931:F457935 JB457931:JB457935 SX457931:SX457935 ACT457931:ACT457935 AMP457931:AMP457935 AWL457931:AWL457935 BGH457931:BGH457935 BQD457931:BQD457935 BZZ457931:BZZ457935 CJV457931:CJV457935 CTR457931:CTR457935 DDN457931:DDN457935 DNJ457931:DNJ457935 DXF457931:DXF457935 EHB457931:EHB457935 EQX457931:EQX457935 FAT457931:FAT457935 FKP457931:FKP457935 FUL457931:FUL457935 GEH457931:GEH457935 GOD457931:GOD457935 GXZ457931:GXZ457935 HHV457931:HHV457935 HRR457931:HRR457935 IBN457931:IBN457935 ILJ457931:ILJ457935 IVF457931:IVF457935 JFB457931:JFB457935 JOX457931:JOX457935 JYT457931:JYT457935 KIP457931:KIP457935 KSL457931:KSL457935 LCH457931:LCH457935 LMD457931:LMD457935 LVZ457931:LVZ457935 MFV457931:MFV457935 MPR457931:MPR457935 MZN457931:MZN457935 NJJ457931:NJJ457935 NTF457931:NTF457935 ODB457931:ODB457935 OMX457931:OMX457935 OWT457931:OWT457935 PGP457931:PGP457935 PQL457931:PQL457935 QAH457931:QAH457935 QKD457931:QKD457935 QTZ457931:QTZ457935 RDV457931:RDV457935 RNR457931:RNR457935 RXN457931:RXN457935 SHJ457931:SHJ457935 SRF457931:SRF457935 TBB457931:TBB457935 TKX457931:TKX457935 TUT457931:TUT457935 UEP457931:UEP457935 UOL457931:UOL457935 UYH457931:UYH457935 VID457931:VID457935 VRZ457931:VRZ457935 WBV457931:WBV457935 WLR457931:WLR457935 WVN457931:WVN457935 F523467:F523471 JB523467:JB523471 SX523467:SX523471 ACT523467:ACT523471 AMP523467:AMP523471 AWL523467:AWL523471 BGH523467:BGH523471 BQD523467:BQD523471 BZZ523467:BZZ523471 CJV523467:CJV523471 CTR523467:CTR523471 DDN523467:DDN523471 DNJ523467:DNJ523471 DXF523467:DXF523471 EHB523467:EHB523471 EQX523467:EQX523471 FAT523467:FAT523471 FKP523467:FKP523471 FUL523467:FUL523471 GEH523467:GEH523471 GOD523467:GOD523471 GXZ523467:GXZ523471 HHV523467:HHV523471 HRR523467:HRR523471 IBN523467:IBN523471 ILJ523467:ILJ523471 IVF523467:IVF523471 JFB523467:JFB523471 JOX523467:JOX523471 JYT523467:JYT523471 KIP523467:KIP523471 KSL523467:KSL523471 LCH523467:LCH523471 LMD523467:LMD523471 LVZ523467:LVZ523471 MFV523467:MFV523471 MPR523467:MPR523471 MZN523467:MZN523471 NJJ523467:NJJ523471 NTF523467:NTF523471 ODB523467:ODB523471 OMX523467:OMX523471 OWT523467:OWT523471 PGP523467:PGP523471 PQL523467:PQL523471 QAH523467:QAH523471 QKD523467:QKD523471 QTZ523467:QTZ523471 RDV523467:RDV523471 RNR523467:RNR523471 RXN523467:RXN523471 SHJ523467:SHJ523471 SRF523467:SRF523471 TBB523467:TBB523471 TKX523467:TKX523471 TUT523467:TUT523471 UEP523467:UEP523471 UOL523467:UOL523471 UYH523467:UYH523471 VID523467:VID523471 VRZ523467:VRZ523471 WBV523467:WBV523471 WLR523467:WLR523471 WVN523467:WVN523471 F589003:F589007 JB589003:JB589007 SX589003:SX589007 ACT589003:ACT589007 AMP589003:AMP589007 AWL589003:AWL589007 BGH589003:BGH589007 BQD589003:BQD589007 BZZ589003:BZZ589007 CJV589003:CJV589007 CTR589003:CTR589007 DDN589003:DDN589007 DNJ589003:DNJ589007 DXF589003:DXF589007 EHB589003:EHB589007 EQX589003:EQX589007 FAT589003:FAT589007 FKP589003:FKP589007 FUL589003:FUL589007 GEH589003:GEH589007 GOD589003:GOD589007 GXZ589003:GXZ589007 HHV589003:HHV589007 HRR589003:HRR589007 IBN589003:IBN589007 ILJ589003:ILJ589007 IVF589003:IVF589007 JFB589003:JFB589007 JOX589003:JOX589007 JYT589003:JYT589007 KIP589003:KIP589007 KSL589003:KSL589007 LCH589003:LCH589007 LMD589003:LMD589007 LVZ589003:LVZ589007 MFV589003:MFV589007 MPR589003:MPR589007 MZN589003:MZN589007 NJJ589003:NJJ589007 NTF589003:NTF589007 ODB589003:ODB589007 OMX589003:OMX589007 OWT589003:OWT589007 PGP589003:PGP589007 PQL589003:PQL589007 QAH589003:QAH589007 QKD589003:QKD589007 QTZ589003:QTZ589007 RDV589003:RDV589007 RNR589003:RNR589007 RXN589003:RXN589007 SHJ589003:SHJ589007 SRF589003:SRF589007 TBB589003:TBB589007 TKX589003:TKX589007 TUT589003:TUT589007 UEP589003:UEP589007 UOL589003:UOL589007 UYH589003:UYH589007 VID589003:VID589007 VRZ589003:VRZ589007 WBV589003:WBV589007 WLR589003:WLR589007 WVN589003:WVN589007 F654539:F654543 JB654539:JB654543 SX654539:SX654543 ACT654539:ACT654543 AMP654539:AMP654543 AWL654539:AWL654543 BGH654539:BGH654543 BQD654539:BQD654543 BZZ654539:BZZ654543 CJV654539:CJV654543 CTR654539:CTR654543 DDN654539:DDN654543 DNJ654539:DNJ654543 DXF654539:DXF654543 EHB654539:EHB654543 EQX654539:EQX654543 FAT654539:FAT654543 FKP654539:FKP654543 FUL654539:FUL654543 GEH654539:GEH654543 GOD654539:GOD654543 GXZ654539:GXZ654543 HHV654539:HHV654543 HRR654539:HRR654543 IBN654539:IBN654543 ILJ654539:ILJ654543 IVF654539:IVF654543 JFB654539:JFB654543 JOX654539:JOX654543 JYT654539:JYT654543 KIP654539:KIP654543 KSL654539:KSL654543 LCH654539:LCH654543 LMD654539:LMD654543 LVZ654539:LVZ654543 MFV654539:MFV654543 MPR654539:MPR654543 MZN654539:MZN654543 NJJ654539:NJJ654543 NTF654539:NTF654543 ODB654539:ODB654543 OMX654539:OMX654543 OWT654539:OWT654543 PGP654539:PGP654543 PQL654539:PQL654543 QAH654539:QAH654543 QKD654539:QKD654543 QTZ654539:QTZ654543 RDV654539:RDV654543 RNR654539:RNR654543 RXN654539:RXN654543 SHJ654539:SHJ654543 SRF654539:SRF654543 TBB654539:TBB654543 TKX654539:TKX654543 TUT654539:TUT654543 UEP654539:UEP654543 UOL654539:UOL654543 UYH654539:UYH654543 VID654539:VID654543 VRZ654539:VRZ654543 WBV654539:WBV654543 WLR654539:WLR654543 WVN654539:WVN654543 F720075:F720079 JB720075:JB720079 SX720075:SX720079 ACT720075:ACT720079 AMP720075:AMP720079 AWL720075:AWL720079 BGH720075:BGH720079 BQD720075:BQD720079 BZZ720075:BZZ720079 CJV720075:CJV720079 CTR720075:CTR720079 DDN720075:DDN720079 DNJ720075:DNJ720079 DXF720075:DXF720079 EHB720075:EHB720079 EQX720075:EQX720079 FAT720075:FAT720079 FKP720075:FKP720079 FUL720075:FUL720079 GEH720075:GEH720079 GOD720075:GOD720079 GXZ720075:GXZ720079 HHV720075:HHV720079 HRR720075:HRR720079 IBN720075:IBN720079 ILJ720075:ILJ720079 IVF720075:IVF720079 JFB720075:JFB720079 JOX720075:JOX720079 JYT720075:JYT720079 KIP720075:KIP720079 KSL720075:KSL720079 LCH720075:LCH720079 LMD720075:LMD720079 LVZ720075:LVZ720079 MFV720075:MFV720079 MPR720075:MPR720079 MZN720075:MZN720079 NJJ720075:NJJ720079 NTF720075:NTF720079 ODB720075:ODB720079 OMX720075:OMX720079 OWT720075:OWT720079 PGP720075:PGP720079 PQL720075:PQL720079 QAH720075:QAH720079 QKD720075:QKD720079 QTZ720075:QTZ720079 RDV720075:RDV720079 RNR720075:RNR720079 RXN720075:RXN720079 SHJ720075:SHJ720079 SRF720075:SRF720079 TBB720075:TBB720079 TKX720075:TKX720079 TUT720075:TUT720079 UEP720075:UEP720079 UOL720075:UOL720079 UYH720075:UYH720079 VID720075:VID720079 VRZ720075:VRZ720079 WBV720075:WBV720079 WLR720075:WLR720079 WVN720075:WVN720079 F785611:F785615 JB785611:JB785615 SX785611:SX785615 ACT785611:ACT785615 AMP785611:AMP785615 AWL785611:AWL785615 BGH785611:BGH785615 BQD785611:BQD785615 BZZ785611:BZZ785615 CJV785611:CJV785615 CTR785611:CTR785615 DDN785611:DDN785615 DNJ785611:DNJ785615 DXF785611:DXF785615 EHB785611:EHB785615 EQX785611:EQX785615 FAT785611:FAT785615 FKP785611:FKP785615 FUL785611:FUL785615 GEH785611:GEH785615 GOD785611:GOD785615 GXZ785611:GXZ785615 HHV785611:HHV785615 HRR785611:HRR785615 IBN785611:IBN785615 ILJ785611:ILJ785615 IVF785611:IVF785615 JFB785611:JFB785615 JOX785611:JOX785615 JYT785611:JYT785615 KIP785611:KIP785615 KSL785611:KSL785615 LCH785611:LCH785615 LMD785611:LMD785615 LVZ785611:LVZ785615 MFV785611:MFV785615 MPR785611:MPR785615 MZN785611:MZN785615 NJJ785611:NJJ785615 NTF785611:NTF785615 ODB785611:ODB785615 OMX785611:OMX785615 OWT785611:OWT785615 PGP785611:PGP785615 PQL785611:PQL785615 QAH785611:QAH785615 QKD785611:QKD785615 QTZ785611:QTZ785615 RDV785611:RDV785615 RNR785611:RNR785615 RXN785611:RXN785615 SHJ785611:SHJ785615 SRF785611:SRF785615 TBB785611:TBB785615 TKX785611:TKX785615 TUT785611:TUT785615 UEP785611:UEP785615 UOL785611:UOL785615 UYH785611:UYH785615 VID785611:VID785615 VRZ785611:VRZ785615 WBV785611:WBV785615 WLR785611:WLR785615 WVN785611:WVN785615 F851147:F851151 JB851147:JB851151 SX851147:SX851151 ACT851147:ACT851151 AMP851147:AMP851151 AWL851147:AWL851151 BGH851147:BGH851151 BQD851147:BQD851151 BZZ851147:BZZ851151 CJV851147:CJV851151 CTR851147:CTR851151 DDN851147:DDN851151 DNJ851147:DNJ851151 DXF851147:DXF851151 EHB851147:EHB851151 EQX851147:EQX851151 FAT851147:FAT851151 FKP851147:FKP851151 FUL851147:FUL851151 GEH851147:GEH851151 GOD851147:GOD851151 GXZ851147:GXZ851151 HHV851147:HHV851151 HRR851147:HRR851151 IBN851147:IBN851151 ILJ851147:ILJ851151 IVF851147:IVF851151 JFB851147:JFB851151 JOX851147:JOX851151 JYT851147:JYT851151 KIP851147:KIP851151 KSL851147:KSL851151 LCH851147:LCH851151 LMD851147:LMD851151 LVZ851147:LVZ851151 MFV851147:MFV851151 MPR851147:MPR851151 MZN851147:MZN851151 NJJ851147:NJJ851151 NTF851147:NTF851151 ODB851147:ODB851151 OMX851147:OMX851151 OWT851147:OWT851151 PGP851147:PGP851151 PQL851147:PQL851151 QAH851147:QAH851151 QKD851147:QKD851151 QTZ851147:QTZ851151 RDV851147:RDV851151 RNR851147:RNR851151 RXN851147:RXN851151 SHJ851147:SHJ851151 SRF851147:SRF851151 TBB851147:TBB851151 TKX851147:TKX851151 TUT851147:TUT851151 UEP851147:UEP851151 UOL851147:UOL851151 UYH851147:UYH851151 VID851147:VID851151 VRZ851147:VRZ851151 WBV851147:WBV851151 WLR851147:WLR851151 WVN851147:WVN851151 F916683:F916687 JB916683:JB916687 SX916683:SX916687 ACT916683:ACT916687 AMP916683:AMP916687 AWL916683:AWL916687 BGH916683:BGH916687 BQD916683:BQD916687 BZZ916683:BZZ916687 CJV916683:CJV916687 CTR916683:CTR916687 DDN916683:DDN916687 DNJ916683:DNJ916687 DXF916683:DXF916687 EHB916683:EHB916687 EQX916683:EQX916687 FAT916683:FAT916687 FKP916683:FKP916687 FUL916683:FUL916687 GEH916683:GEH916687 GOD916683:GOD916687 GXZ916683:GXZ916687 HHV916683:HHV916687 HRR916683:HRR916687 IBN916683:IBN916687 ILJ916683:ILJ916687 IVF916683:IVF916687 JFB916683:JFB916687 JOX916683:JOX916687 JYT916683:JYT916687 KIP916683:KIP916687 KSL916683:KSL916687 LCH916683:LCH916687 LMD916683:LMD916687 LVZ916683:LVZ916687 MFV916683:MFV916687 MPR916683:MPR916687 MZN916683:MZN916687 NJJ916683:NJJ916687 NTF916683:NTF916687 ODB916683:ODB916687 OMX916683:OMX916687 OWT916683:OWT916687 PGP916683:PGP916687 PQL916683:PQL916687 QAH916683:QAH916687 QKD916683:QKD916687 QTZ916683:QTZ916687 RDV916683:RDV916687 RNR916683:RNR916687 RXN916683:RXN916687 SHJ916683:SHJ916687 SRF916683:SRF916687 TBB916683:TBB916687 TKX916683:TKX916687 TUT916683:TUT916687 UEP916683:UEP916687 UOL916683:UOL916687 UYH916683:UYH916687 VID916683:VID916687 VRZ916683:VRZ916687 WBV916683:WBV916687 WLR916683:WLR916687 WVN916683:WVN916687 F982219:F982223 JB982219:JB982223 SX982219:SX982223 ACT982219:ACT982223 AMP982219:AMP982223 AWL982219:AWL982223 BGH982219:BGH982223 BQD982219:BQD982223 BZZ982219:BZZ982223 CJV982219:CJV982223 CTR982219:CTR982223 DDN982219:DDN982223 DNJ982219:DNJ982223 DXF982219:DXF982223 EHB982219:EHB982223 EQX982219:EQX982223 FAT982219:FAT982223 FKP982219:FKP982223 FUL982219:FUL982223 GEH982219:GEH982223 GOD982219:GOD982223 GXZ982219:GXZ982223 HHV982219:HHV982223 HRR982219:HRR982223 IBN982219:IBN982223 ILJ982219:ILJ982223 IVF982219:IVF982223 JFB982219:JFB982223 JOX982219:JOX982223 JYT982219:JYT982223 KIP982219:KIP982223 KSL982219:KSL982223 LCH982219:LCH982223 LMD982219:LMD982223 LVZ982219:LVZ982223 MFV982219:MFV982223 MPR982219:MPR982223 MZN982219:MZN982223 NJJ982219:NJJ982223 NTF982219:NTF982223 ODB982219:ODB982223 OMX982219:OMX982223 OWT982219:OWT982223 PGP982219:PGP982223 PQL982219:PQL982223 QAH982219:QAH982223 QKD982219:QKD982223 QTZ982219:QTZ982223 RDV982219:RDV982223 RNR982219:RNR982223 RXN982219:RXN982223 SHJ982219:SHJ982223 SRF982219:SRF982223 TBB982219:TBB982223 TKX982219:TKX982223 TUT982219:TUT982223 UEP982219:UEP982223 UOL982219:UOL982223 UYH982219:UYH982223 VID982219:VID982223 VRZ982219:VRZ982223 WBV982219:WBV982223 WLR982219:WLR982223">
      <formula1>COUNTIF($F$2:$F$9,F64736)=1</formula1>
    </dataValidation>
    <dataValidation type="custom" allowBlank="1" showInputMessage="1" showErrorMessage="1" sqref="F2 WVN2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JB2">
      <formula1>COUNTIF($F$2:$F$9,#REF!)=1</formula1>
    </dataValidation>
    <dataValidation type="custom" allowBlank="1" showInputMessage="1" showErrorMessage="1" sqref="F4:F8 WVN4:WVN8 WLR4:WLR8 WBV4:WBV8 VRZ4:VRZ8 VID4:VID8 UYH4:UYH8 UOL4:UOL8 UEP4:UEP8 TUT4:TUT8 TKX4:TKX8 TBB4:TBB8 SRF4:SRF8 SHJ4:SHJ8 RXN4:RXN8 RNR4:RNR8 RDV4:RDV8 QTZ4:QTZ8 QKD4:QKD8 QAH4:QAH8 PQL4:PQL8 PGP4:PGP8 OWT4:OWT8 OMX4:OMX8 ODB4:ODB8 NTF4:NTF8 NJJ4:NJJ8 MZN4:MZN8 MPR4:MPR8 MFV4:MFV8 LVZ4:LVZ8 LMD4:LMD8 LCH4:LCH8 KSL4:KSL8 KIP4:KIP8 JYT4:JYT8 JOX4:JOX8 JFB4:JFB8 IVF4:IVF8 ILJ4:ILJ8 IBN4:IBN8 HRR4:HRR8 HHV4:HHV8 GXZ4:GXZ8 GOD4:GOD8 GEH4:GEH8 FUL4:FUL8 FKP4:FKP8 FAT4:FAT8 EQX4:EQX8 EHB4:EHB8 DXF4:DXF8 DNJ4:DNJ8 DDN4:DDN8 CTR4:CTR8 CJV4:CJV8 BZZ4:BZZ8 BQD4:BQD8 BGH4:BGH8 AWL4:AWL8 AMP4:AMP8 ACT4:ACT8 SX4:SX8 JB4:JB8">
      <formula1>COUNTIF($F$2:$F$9,#REF!)=1</formula1>
    </dataValidation>
  </dataValidations>
  <pageMargins left="0.70866141732283472" right="0.70866141732283472" top="0.74803149606299213" bottom="0.74803149606299213" header="0.31496062992125984" footer="0.31496062992125984"/>
  <pageSetup paperSize="6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La</vt:lpstr>
      <vt:lpstr>Boletos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2013-03-06T15:55:39Z</dcterms:created>
  <dcterms:modified xsi:type="dcterms:W3CDTF">2013-04-02T13:02:09Z</dcterms:modified>
</cp:coreProperties>
</file>