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ropbox\NO LO BORREN\MI PROYECTO\CAS_Proyecto_Definitivo\"/>
    </mc:Choice>
  </mc:AlternateContent>
  <bookViews>
    <workbookView xWindow="165" yWindow="-90" windowWidth="20115" windowHeight="8010" tabRatio="751" activeTab="4"/>
  </bookViews>
  <sheets>
    <sheet name="Inicio" sheetId="10" r:id="rId1"/>
    <sheet name="Interfase" sheetId="1" r:id="rId2"/>
    <sheet name="Permisos" sheetId="2" r:id="rId3"/>
    <sheet name="Boleta" sheetId="3" r:id="rId4"/>
    <sheet name="Invoice Summary" sheetId="5" r:id="rId5"/>
    <sheet name="Accounts" sheetId="6" r:id="rId6"/>
    <sheet name="Matriculas" sheetId="9" r:id="rId7"/>
    <sheet name="phonelist" sheetId="11" r:id="rId8"/>
    <sheet name="Aeronauticas" sheetId="12" r:id="rId9"/>
    <sheet name="Customers" sheetId="4" r:id="rId10"/>
    <sheet name="LISTBOX" sheetId="8" state="hidden" r:id="rId11"/>
  </sheets>
  <functionGroups builtInGroupCount="18"/>
  <definedNames>
    <definedName name="_xlnm._FilterDatabase" localSheetId="8" hidden="1">Aeronauticas!$A$8:$R$66</definedName>
    <definedName name="_xlnm._FilterDatabase" localSheetId="7" hidden="1">phonelist!$A$8:$R$66</definedName>
    <definedName name="Accounts">Boleta!$R$3:$W$3</definedName>
    <definedName name="_xlnm.Extract">Aeronauticas!$W$8:$AM$8</definedName>
    <definedName name="Área_de_extracción_A">Aeronauticas!$W$8:$AM$8</definedName>
    <definedName name="_xlnm.Print_Area" localSheetId="3">Boleta!$C$2:$L$73</definedName>
    <definedName name="Boleta">OFFSET(Boleta!$C$19,0,-2,COUNT(Boleta!$B:$C),15)</definedName>
    <definedName name="ClearInvoice">Boleta!$C$9,Boleta!$L$11,Boleta!$L$15,Boleta!$D$16,Boleta!$D$17,Boleta!$L$17,Boleta!$A$19:$L$68</definedName>
    <definedName name="_xlnm.Criteria">Aeronauticas!$U$8:$U$9</definedName>
    <definedName name="Criterios_A">Aeronauticas!$U$8:$U$9</definedName>
    <definedName name="Customer_Key">OFFSET(Customers!$C$6,0,0,COUNTA(Customers!$C:$C))</definedName>
    <definedName name="Customers">OFFSET(Customers!$C$6,0,0,COUNTA(Customers!$C:$C),5)</definedName>
    <definedName name="ID">phonelist!$A$1</definedName>
    <definedName name="ID_A">Aeronauticas!$A$1</definedName>
    <definedName name="Interfase">Interfase!$A$1</definedName>
    <definedName name="Matriculas">OFFSET(Matriculas!$C$6,0,0,COUNTA(Matriculas!$C:$C),3)</definedName>
    <definedName name="Matriculas_Key">OFFSET('Invoice Summary'!#REF!,0,0,COUNTA('Invoice Summary'!#REF!))</definedName>
    <definedName name="outdata">OFFSET(phonelist!$W$9,0,0,COUNTA(phonelist!$W$9:$W$1048576),17)</definedName>
    <definedName name="outdata_A">OFFSET(Aeronauticas!$W$9,0,0,COUNTA(Aeronauticas!$W$9:$W$1048576),17)</definedName>
    <definedName name="Summary">'Invoice Summary'!$C$1</definedName>
    <definedName name="TotalSales">Accounts!$A$1</definedName>
  </definedNames>
  <calcPr calcId="152511"/>
</workbook>
</file>

<file path=xl/calcChain.xml><?xml version="1.0" encoding="utf-8"?>
<calcChain xmlns="http://schemas.openxmlformats.org/spreadsheetml/2006/main">
  <c r="L16" i="3" l="1"/>
  <c r="V3" i="3"/>
  <c r="T3" i="3"/>
  <c r="S3" i="3"/>
  <c r="R3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O19" i="3"/>
  <c r="N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19" i="3"/>
  <c r="L70" i="3" l="1"/>
  <c r="L73" i="3" l="1"/>
  <c r="U3" i="3"/>
  <c r="L10" i="3"/>
  <c r="C70" i="3"/>
  <c r="W3" i="3" l="1"/>
  <c r="D15" i="3"/>
  <c r="C12" i="3"/>
  <c r="C11" i="3"/>
  <c r="C10" i="3"/>
</calcChain>
</file>

<file path=xl/comments1.xml><?xml version="1.0" encoding="utf-8"?>
<comments xmlns="http://schemas.openxmlformats.org/spreadsheetml/2006/main">
  <authors>
    <author>User</author>
  </authors>
  <commentList>
    <comment ref="L9" authorId="0" shapeId="0">
      <text>
        <r>
          <rPr>
            <b/>
            <sz val="55"/>
            <color indexed="81"/>
            <rFont val="Tahoma"/>
            <family val="2"/>
          </rPr>
          <t>User:Quiero que toda la informacion desde la lista despegable de clientes, asi como los datos "Client. Ref, Issue Date, y Flight Information sea copiado desde un formulario a todas esa celdas.</t>
        </r>
        <r>
          <rPr>
            <sz val="55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<sst xmlns="http://schemas.openxmlformats.org/spreadsheetml/2006/main" count="14548" uniqueCount="3465">
  <si>
    <t>Customer</t>
  </si>
  <si>
    <t>Request</t>
  </si>
  <si>
    <t>Company</t>
  </si>
  <si>
    <t>Register</t>
  </si>
  <si>
    <t>Call Sing</t>
  </si>
  <si>
    <t>Equipment</t>
  </si>
  <si>
    <t>Reason</t>
  </si>
  <si>
    <t>Country</t>
  </si>
  <si>
    <t>Date flight</t>
  </si>
  <si>
    <t>Route</t>
  </si>
  <si>
    <t>Trip</t>
  </si>
  <si>
    <t>Cost</t>
  </si>
  <si>
    <t>Permit Number</t>
  </si>
  <si>
    <t>KALITTA AIR</t>
  </si>
  <si>
    <t>N700CK OR SUB</t>
  </si>
  <si>
    <t xml:space="preserve">CKS : </t>
  </si>
  <si>
    <t>B747-200</t>
  </si>
  <si>
    <t>LANDING</t>
  </si>
  <si>
    <t>CHILE</t>
  </si>
  <si>
    <t>JAN 27 TO FEB27.2016</t>
  </si>
  <si>
    <t>KMIA-SCEL-KMIA</t>
  </si>
  <si>
    <t>125/2016</t>
  </si>
  <si>
    <t>N403KZ</t>
  </si>
  <si>
    <t>CKS161</t>
  </si>
  <si>
    <t>BOEING 747-8F</t>
  </si>
  <si>
    <t>OVERFLIGHT</t>
  </si>
  <si>
    <t>GUATEMALA</t>
  </si>
  <si>
    <t>JAN19.2016</t>
  </si>
  <si>
    <t>ACA-LTX</t>
  </si>
  <si>
    <t>TRIP45038</t>
  </si>
  <si>
    <t>GRANTED</t>
  </si>
  <si>
    <t>COLOMBIA</t>
  </si>
  <si>
    <t>ECUADOR</t>
  </si>
  <si>
    <t>JAN19 TO 20.2016</t>
  </si>
  <si>
    <t>CKS162</t>
  </si>
  <si>
    <t>JAN20 TO 21.2016</t>
  </si>
  <si>
    <t>LTX-MIA</t>
  </si>
  <si>
    <t>JAN 20.2016</t>
  </si>
  <si>
    <t>PANAMA</t>
  </si>
  <si>
    <t>JAN20.2016</t>
  </si>
  <si>
    <t xml:space="preserve">CUBA </t>
  </si>
  <si>
    <t>CKS163</t>
  </si>
  <si>
    <t>MIA-LTX</t>
  </si>
  <si>
    <t>TRIP45040</t>
  </si>
  <si>
    <t>CKS163-164</t>
  </si>
  <si>
    <t>JAN21.2016</t>
  </si>
  <si>
    <t>MIA-LTX-MIA</t>
  </si>
  <si>
    <t>CKS164</t>
  </si>
  <si>
    <t>CKS165</t>
  </si>
  <si>
    <t>TRIP45039</t>
  </si>
  <si>
    <t>CKS165-166</t>
  </si>
  <si>
    <t>CKS166</t>
  </si>
  <si>
    <t>JAN22.2016</t>
  </si>
  <si>
    <t>TRIP45014</t>
  </si>
  <si>
    <t>CKS161-162</t>
  </si>
  <si>
    <t>TRIP45023</t>
  </si>
  <si>
    <t>JAN23.2016</t>
  </si>
  <si>
    <t>TRIP45030</t>
  </si>
  <si>
    <t>JAN24.2016</t>
  </si>
  <si>
    <t>TRIP45016</t>
  </si>
  <si>
    <t>TRIP45024</t>
  </si>
  <si>
    <t>JAN25.2016</t>
  </si>
  <si>
    <t>TRIP45031</t>
  </si>
  <si>
    <t>JAN26.2016</t>
  </si>
  <si>
    <t>TRIP45017</t>
  </si>
  <si>
    <t>TRIP45025</t>
  </si>
  <si>
    <t>JAN27.2016</t>
  </si>
  <si>
    <t>TRIP45032</t>
  </si>
  <si>
    <t>JAN28.2016</t>
  </si>
  <si>
    <t>TRIP45018</t>
  </si>
  <si>
    <t>TRIP45026</t>
  </si>
  <si>
    <t>JAN29.2016</t>
  </si>
  <si>
    <t>TRIP45033</t>
  </si>
  <si>
    <t>JAN30.2016</t>
  </si>
  <si>
    <t>TRIP45019</t>
  </si>
  <si>
    <t>HAITI</t>
  </si>
  <si>
    <t>TRIP45027</t>
  </si>
  <si>
    <t>JAN31.2016</t>
  </si>
  <si>
    <t>TRIP45035</t>
  </si>
  <si>
    <t>TRIP45020</t>
  </si>
  <si>
    <t>JAN312015</t>
  </si>
  <si>
    <t>CKS169</t>
  </si>
  <si>
    <t>VENEZUELA</t>
  </si>
  <si>
    <t>FEB01.2016</t>
  </si>
  <si>
    <t>MIA-VCP</t>
  </si>
  <si>
    <t>TRIP45028</t>
  </si>
  <si>
    <t>BOLIVIA</t>
  </si>
  <si>
    <t>GIG-LTX</t>
  </si>
  <si>
    <t>PERU</t>
  </si>
  <si>
    <t>FEB012016</t>
  </si>
  <si>
    <t>CKS168</t>
  </si>
  <si>
    <t>FEB02.2016</t>
  </si>
  <si>
    <t>TRIP45036</t>
  </si>
  <si>
    <t>FEB03.2016</t>
  </si>
  <si>
    <t>TRIP45021</t>
  </si>
  <si>
    <t>TRIP45029</t>
  </si>
  <si>
    <t>FEB04.2016</t>
  </si>
  <si>
    <t>TRIP45037</t>
  </si>
  <si>
    <t>FEB042016</t>
  </si>
  <si>
    <t>FEB052</t>
  </si>
  <si>
    <t>TRIP45022</t>
  </si>
  <si>
    <t>FEB05.2016</t>
  </si>
  <si>
    <t>MIA-BOG</t>
  </si>
  <si>
    <t>CKS165/166</t>
  </si>
  <si>
    <t>MIA-BOG-MIA</t>
  </si>
  <si>
    <t>BOG-MIA</t>
  </si>
  <si>
    <t>CKS163/164</t>
  </si>
  <si>
    <t>CKS167/168</t>
  </si>
  <si>
    <t>N795CK</t>
  </si>
  <si>
    <t>CKS9261</t>
  </si>
  <si>
    <t>MIA-MDE</t>
  </si>
  <si>
    <t>TRIP45044</t>
  </si>
  <si>
    <t>CKS262</t>
  </si>
  <si>
    <t>MDE-MIA</t>
  </si>
  <si>
    <t>CKS263</t>
  </si>
  <si>
    <t>TRIP45045</t>
  </si>
  <si>
    <t>CKS264</t>
  </si>
  <si>
    <t>CKS261</t>
  </si>
  <si>
    <t>TRIP45046</t>
  </si>
  <si>
    <t>TRIP45047</t>
  </si>
  <si>
    <t>TRIP45048</t>
  </si>
  <si>
    <t>TRIP45049</t>
  </si>
  <si>
    <t>TRIP45050</t>
  </si>
  <si>
    <t>CKS265</t>
  </si>
  <si>
    <t>TRIP45051</t>
  </si>
  <si>
    <t>CKS266</t>
  </si>
  <si>
    <t>TRIP45052</t>
  </si>
  <si>
    <t>HONDURAS</t>
  </si>
  <si>
    <t>JAN26 TO 27.2016</t>
  </si>
  <si>
    <t>LAX-MDE</t>
  </si>
  <si>
    <t>NICARAGUA</t>
  </si>
  <si>
    <t>FEB06.2016</t>
  </si>
  <si>
    <t>TRIP45112</t>
  </si>
  <si>
    <t>CKS165 /166</t>
  </si>
  <si>
    <t>TRIP45114</t>
  </si>
  <si>
    <t>CKS161/162</t>
  </si>
  <si>
    <t>CKS167</t>
  </si>
  <si>
    <t>VCP-LTX</t>
  </si>
  <si>
    <t>TRIP45102</t>
  </si>
  <si>
    <t>WESTERN GLOBAL</t>
  </si>
  <si>
    <t>N356KD</t>
  </si>
  <si>
    <t>WGN</t>
  </si>
  <si>
    <t>B747-400</t>
  </si>
  <si>
    <t>FEB 05,06,07,08.2016</t>
  </si>
  <si>
    <t>KMIA-SEQM-KMIA</t>
  </si>
  <si>
    <t>TRIPXXX</t>
  </si>
  <si>
    <t>CONSORCIO</t>
  </si>
  <si>
    <t>AZUL LINHAS AEREAS BRASILEIRAS</t>
  </si>
  <si>
    <t>PR-AIY</t>
  </si>
  <si>
    <t>AZU9840</t>
  </si>
  <si>
    <t>AIRBUS330</t>
  </si>
  <si>
    <t>MSLP-SBCF</t>
  </si>
  <si>
    <t>TRIP1023308</t>
  </si>
  <si>
    <t xml:space="preserve">NOV16 TO 19.2015 </t>
  </si>
  <si>
    <t>CONVIASA</t>
  </si>
  <si>
    <t>YV2851 OR SUB</t>
  </si>
  <si>
    <t>VCV7880</t>
  </si>
  <si>
    <t>EMBRAER190</t>
  </si>
  <si>
    <t>NOV15 TO 24.2015</t>
  </si>
  <si>
    <t>SVMI-MMMD</t>
  </si>
  <si>
    <t>TRIP1023109</t>
  </si>
  <si>
    <t>VCV7881</t>
  </si>
  <si>
    <t>MMMD-SVMI</t>
  </si>
  <si>
    <t>VCV7850</t>
  </si>
  <si>
    <t>NOV10 TO 22.2015</t>
  </si>
  <si>
    <t>TRIP1023111</t>
  </si>
  <si>
    <t>VCV7851</t>
  </si>
  <si>
    <t>NOV 17 TO 20 Day ext.</t>
  </si>
  <si>
    <t xml:space="preserve"> SVMI-MMMD</t>
  </si>
  <si>
    <t>TRIP1023109-E</t>
  </si>
  <si>
    <t>YV2849 OR SUB</t>
  </si>
  <si>
    <t>VCV7500</t>
  </si>
  <si>
    <t>DEC5,12,19,26.2015</t>
  </si>
  <si>
    <t>SVMI-MNMG</t>
  </si>
  <si>
    <t>TRIP1023491</t>
  </si>
  <si>
    <t>VCV7501</t>
  </si>
  <si>
    <t>DEC 5,12,19,26.2015</t>
  </si>
  <si>
    <t>MNMG-SVMI</t>
  </si>
  <si>
    <t>VCV7200</t>
  </si>
  <si>
    <t>DEC01 TO 31.2015 / all month</t>
  </si>
  <si>
    <t>SVMI-MPTO</t>
  </si>
  <si>
    <t>TRIP1023493</t>
  </si>
  <si>
    <t>VCV7201</t>
  </si>
  <si>
    <t>DEC01 to 31.2015 / all month</t>
  </si>
  <si>
    <t>MPTO-SVMI</t>
  </si>
  <si>
    <t>Moonjet Flight Dupport</t>
  </si>
  <si>
    <t>M-GSUIX</t>
  </si>
  <si>
    <t>LCY6</t>
  </si>
  <si>
    <t>G650</t>
  </si>
  <si>
    <t>URUGUAY</t>
  </si>
  <si>
    <t>NOV03 TO 06.2015</t>
  </si>
  <si>
    <t>SAEZ-SBGL</t>
  </si>
  <si>
    <t>ACM AIRCHARTER</t>
  </si>
  <si>
    <t>D-ARYR</t>
  </si>
  <si>
    <t>DARYR</t>
  </si>
  <si>
    <t>BD700</t>
  </si>
  <si>
    <t>NOV05 TO 13.2015</t>
  </si>
  <si>
    <t>KTEB-SAEZ</t>
  </si>
  <si>
    <t>3670/2015</t>
  </si>
  <si>
    <t>SKYWEST AIRLINES INC</t>
  </si>
  <si>
    <t>N174SY</t>
  </si>
  <si>
    <t>SKW174</t>
  </si>
  <si>
    <t>EMBRAER170</t>
  </si>
  <si>
    <t>NOV10 TO 16.2015</t>
  </si>
  <si>
    <t>SBEG-TJSJ</t>
  </si>
  <si>
    <t>TRIP1023278</t>
  </si>
  <si>
    <t>VOLGA DNEPR</t>
  </si>
  <si>
    <t>RA-82045 OR SUB</t>
  </si>
  <si>
    <t>VDA6522</t>
  </si>
  <si>
    <t>ANTONOV124</t>
  </si>
  <si>
    <t>NOV27 TO 30.2015</t>
  </si>
  <si>
    <t>MDPP-SPIM</t>
  </si>
  <si>
    <t>TRIP1023236</t>
  </si>
  <si>
    <t>VDA6524</t>
  </si>
  <si>
    <t>NOV30 TO DIC03.2015</t>
  </si>
  <si>
    <t>TRIP1023239</t>
  </si>
  <si>
    <t>VDA6526</t>
  </si>
  <si>
    <t>DEC04 TO 07.2015</t>
  </si>
  <si>
    <t>TRIP1023238</t>
  </si>
  <si>
    <t>REPUBLIC AIRWAYS HOLDINGS</t>
  </si>
  <si>
    <t>N729YX</t>
  </si>
  <si>
    <t>E175</t>
  </si>
  <si>
    <t>NOV10 TO 13.2015</t>
  </si>
  <si>
    <t>SBEG-KFLL</t>
  </si>
  <si>
    <t>ANDES LINEAS AEREAS SA</t>
  </si>
  <si>
    <t>LC-CCJ OR SUB</t>
  </si>
  <si>
    <t>ANS640</t>
  </si>
  <si>
    <t>MD83</t>
  </si>
  <si>
    <t>NOV17 TO 19.2015</t>
  </si>
  <si>
    <t>SPQT-MMBT</t>
  </si>
  <si>
    <t>TRIP1023325</t>
  </si>
  <si>
    <t>ANS641</t>
  </si>
  <si>
    <t>NOV20 TO 23.2015</t>
  </si>
  <si>
    <t>MMBT-SPQT</t>
  </si>
  <si>
    <t>ANS340</t>
  </si>
  <si>
    <t xml:space="preserve">DGAC-NF-O-1452-15  </t>
  </si>
  <si>
    <t>ANS341</t>
  </si>
  <si>
    <t>NOV20 TO 26.2015</t>
  </si>
  <si>
    <t>UAB AVIATION EXPRESS</t>
  </si>
  <si>
    <t>LY-VEO</t>
  </si>
  <si>
    <t>NVD9001</t>
  </si>
  <si>
    <t>A320</t>
  </si>
  <si>
    <t>NOV12 TO 15.2015</t>
  </si>
  <si>
    <t>MDSD-SPIM</t>
  </si>
  <si>
    <t>TRIP1023349</t>
  </si>
  <si>
    <t xml:space="preserve">DGAC-NF-O-1458-15  </t>
  </si>
  <si>
    <t>FINESSE EXECUTIVE LTD</t>
  </si>
  <si>
    <t>G-HMEI</t>
  </si>
  <si>
    <t>GHMEI</t>
  </si>
  <si>
    <t>F900</t>
  </si>
  <si>
    <t>NOV 18 TO 20.02015</t>
  </si>
  <si>
    <t>SYCJ-MPTO</t>
  </si>
  <si>
    <t>N175SY</t>
  </si>
  <si>
    <t>SKW175</t>
  </si>
  <si>
    <t>DEC 13 TO 20.2015</t>
  </si>
  <si>
    <t xml:space="preserve">SBEG-TJSJ </t>
  </si>
  <si>
    <t>TRIP1023201</t>
  </si>
  <si>
    <t>N730YX</t>
  </si>
  <si>
    <t>E170</t>
  </si>
  <si>
    <t>NOV 19TO 26.2015</t>
  </si>
  <si>
    <t>PRIVILEGE STYLE</t>
  </si>
  <si>
    <t xml:space="preserve">EC-HDS </t>
  </si>
  <si>
    <t>EC-HDS</t>
  </si>
  <si>
    <t>B757-200</t>
  </si>
  <si>
    <t xml:space="preserve">MEXICO </t>
  </si>
  <si>
    <t>NOV 20 TO 27.2015</t>
  </si>
  <si>
    <t>CYHZ-MZBZ</t>
  </si>
  <si>
    <t>LYVEO</t>
  </si>
  <si>
    <t>NOV 18 TO 21.2015</t>
  </si>
  <si>
    <t>SBBR-SPIM</t>
  </si>
  <si>
    <t>DGAC/SOB/563/2015</t>
  </si>
  <si>
    <t>LASERC C.A.</t>
  </si>
  <si>
    <t>YV469T</t>
  </si>
  <si>
    <t>LER9971</t>
  </si>
  <si>
    <t>MD80</t>
  </si>
  <si>
    <t>DEC 2 TO 31.2015 / all month</t>
  </si>
  <si>
    <t>SEMT-SVMI</t>
  </si>
  <si>
    <t>TRIP1023467</t>
  </si>
  <si>
    <t>LER9970</t>
  </si>
  <si>
    <t>NOV22.2015</t>
  </si>
  <si>
    <t>SVMI-SEMT</t>
  </si>
  <si>
    <t>TRIP1022899</t>
  </si>
  <si>
    <t>NOV30.2015</t>
  </si>
  <si>
    <t>LER1950</t>
  </si>
  <si>
    <t>DEC 12 TO 31.2015 / daily</t>
  </si>
  <si>
    <t>TRIP1023573</t>
  </si>
  <si>
    <t>LER1951</t>
  </si>
  <si>
    <t>SURINAM AIRWAYS</t>
  </si>
  <si>
    <t>PZ-TCN</t>
  </si>
  <si>
    <t>SLM3004</t>
  </si>
  <si>
    <t>BOEING737</t>
  </si>
  <si>
    <t>NOV 27 TO 30.02015</t>
  </si>
  <si>
    <t>MROC-SMJP</t>
  </si>
  <si>
    <t>TRIP1023590</t>
  </si>
  <si>
    <t>AIRBRIDGECARGO AIRLINES CARE OF VOLGA DNEPR AIRLINES</t>
  </si>
  <si>
    <t>VQ-BRJ</t>
  </si>
  <si>
    <t>ABW9917</t>
  </si>
  <si>
    <t>B747-800</t>
  </si>
  <si>
    <t>NOV26 TO 30.2015</t>
  </si>
  <si>
    <t>SVMI-SPJC</t>
  </si>
  <si>
    <t>TRIP1023583</t>
  </si>
  <si>
    <t>ABW9193</t>
  </si>
  <si>
    <t>SPJC-TJBQ</t>
  </si>
  <si>
    <t>GH-MEI</t>
  </si>
  <si>
    <t>NOV24 TO 25.2015</t>
  </si>
  <si>
    <t>OCEANAIR LINHAS AEREAS LTDA</t>
  </si>
  <si>
    <t>PR-ONV</t>
  </si>
  <si>
    <t>ONE8540</t>
  </si>
  <si>
    <t>DEC 03 TO 04.2015</t>
  </si>
  <si>
    <t>SCEL-KMIA</t>
  </si>
  <si>
    <t>TRIP1023591</t>
  </si>
  <si>
    <t xml:space="preserve">DGAC-NF-O-1547-15 </t>
  </si>
  <si>
    <t>ONE8541</t>
  </si>
  <si>
    <t>DEC04 TO 05.2015</t>
  </si>
  <si>
    <t>KMIA-SCEL</t>
  </si>
  <si>
    <t>DEC 06 TO 07.2015</t>
  </si>
  <si>
    <t>DEC07 TO 08.2015</t>
  </si>
  <si>
    <t>ABW91993</t>
  </si>
  <si>
    <t>BOEING747-800</t>
  </si>
  <si>
    <t>SPJC-TNCC</t>
  </si>
  <si>
    <t>Servicio  Aereo Territorios Nacionales S.A</t>
  </si>
  <si>
    <t>HK5130</t>
  </si>
  <si>
    <t>ATR42</t>
  </si>
  <si>
    <t>DEC 02 TO 06.2015</t>
  </si>
  <si>
    <t>SMJP-SKBO</t>
  </si>
  <si>
    <t>TRIP1023619</t>
  </si>
  <si>
    <t>VOLGA DNEPR AIRLINES</t>
  </si>
  <si>
    <t>RA82079</t>
  </si>
  <si>
    <t>VDA6523</t>
  </si>
  <si>
    <t>NOV 29 TO 30.2015</t>
  </si>
  <si>
    <t>SPJC-KIAH</t>
  </si>
  <si>
    <t>TRIP1023622</t>
  </si>
  <si>
    <t xml:space="preserve">DGACNF-0-1560-15 </t>
  </si>
  <si>
    <t>RA78765</t>
  </si>
  <si>
    <t>AZS1001</t>
  </si>
  <si>
    <t>IL76</t>
  </si>
  <si>
    <t>DEC15 TO 18.2015</t>
  </si>
  <si>
    <t>TBPB-MUHA</t>
  </si>
  <si>
    <t>DEC18 TO 21.2015</t>
  </si>
  <si>
    <t>COMMUNICATIONS CERTIFICATIONS COMP. INC. DBA COMCO</t>
  </si>
  <si>
    <t>N266G OR SUB</t>
  </si>
  <si>
    <t>N266G</t>
  </si>
  <si>
    <t>BOEING757-200</t>
  </si>
  <si>
    <t>DEC10 TO 15.2015</t>
  </si>
  <si>
    <t>SBRF-MPTO</t>
  </si>
  <si>
    <t>TRIP1023640</t>
  </si>
  <si>
    <t>AIRBUS S.A.S.</t>
  </si>
  <si>
    <t>F-WNEO</t>
  </si>
  <si>
    <t>AIB271</t>
  </si>
  <si>
    <t>AIRBUS320</t>
  </si>
  <si>
    <t>DEC13 TO 16.2015</t>
  </si>
  <si>
    <t>SPQT-SOCA</t>
  </si>
  <si>
    <t>TRIP1022587</t>
  </si>
  <si>
    <t xml:space="preserve">E190 OR B737 </t>
  </si>
  <si>
    <t>JAN 11 TO 31.2016 daily</t>
  </si>
  <si>
    <t>TRIP1023978</t>
  </si>
  <si>
    <t>JAN 1, to 31 .2016 / daily</t>
  </si>
  <si>
    <t>JAN02 TO 03.2016</t>
  </si>
  <si>
    <t>TRIP1023977</t>
  </si>
  <si>
    <t>E190 OR B737</t>
  </si>
  <si>
    <t>JAN02.03.2016</t>
  </si>
  <si>
    <t>JAN 09 TO 10.2016</t>
  </si>
  <si>
    <t>JAN09 TO 10.2016</t>
  </si>
  <si>
    <t>JAN16 TO 17.2016</t>
  </si>
  <si>
    <t>JAN23 TO 24.2016</t>
  </si>
  <si>
    <t>JAN 23 TO 24.2016</t>
  </si>
  <si>
    <t>JAN 30 TO 31.2016</t>
  </si>
  <si>
    <t>PRAIX</t>
  </si>
  <si>
    <t>TRIP1023852</t>
  </si>
  <si>
    <t>RA82045</t>
  </si>
  <si>
    <t>VDA6525</t>
  </si>
  <si>
    <t>DEC 03 TO 06.2015</t>
  </si>
  <si>
    <t>SPJC-KHSA</t>
  </si>
  <si>
    <t>TRIP 1023667</t>
  </si>
  <si>
    <t>N731YX</t>
  </si>
  <si>
    <t>DEC 04.2015</t>
  </si>
  <si>
    <t>TRIP XXX</t>
  </si>
  <si>
    <t>FLY YH LTD</t>
  </si>
  <si>
    <t>M-BIRD</t>
  </si>
  <si>
    <t>MBIRD</t>
  </si>
  <si>
    <t>EMBRAER 135</t>
  </si>
  <si>
    <t>CUBA</t>
  </si>
  <si>
    <t>DEC 06 TO 09.2015</t>
  </si>
  <si>
    <t>KFLL-SCCF</t>
  </si>
  <si>
    <t>EMBRAER 136</t>
  </si>
  <si>
    <t>JAMAICA</t>
  </si>
  <si>
    <t>EMBRAER 137</t>
  </si>
  <si>
    <t>DEC 02 TO 10.2015</t>
  </si>
  <si>
    <t>EMBRAER 138</t>
  </si>
  <si>
    <t>EMBRAER 170</t>
  </si>
  <si>
    <t>DEC 11 TO 15.2015 CAMBIO DE FECHA</t>
  </si>
  <si>
    <t>TRIP 1023201</t>
  </si>
  <si>
    <t>VistaJet Limited</t>
  </si>
  <si>
    <t>9H-VJM</t>
  </si>
  <si>
    <t>VJT857L</t>
  </si>
  <si>
    <t>GLEX</t>
  </si>
  <si>
    <t>DEC 05.2015</t>
  </si>
  <si>
    <t>SAEZ-FNLU</t>
  </si>
  <si>
    <t>PZTCN</t>
  </si>
  <si>
    <t>SLM801</t>
  </si>
  <si>
    <t>DEC 05 TO 06.2015</t>
  </si>
  <si>
    <t>SMJP-SGAS</t>
  </si>
  <si>
    <t>TRIP1023634</t>
  </si>
  <si>
    <t>SLM3002</t>
  </si>
  <si>
    <t>DEC06 TO 07.2015</t>
  </si>
  <si>
    <t>SGAS-SMJP</t>
  </si>
  <si>
    <t>SLM3001</t>
  </si>
  <si>
    <t>DEC12 TO 13.2015</t>
  </si>
  <si>
    <t>SLM802</t>
  </si>
  <si>
    <t>DEC13 TO 14.2015</t>
  </si>
  <si>
    <t>RA82078</t>
  </si>
  <si>
    <t>VDA6527</t>
  </si>
  <si>
    <t>DEC 09 TO 12.2015</t>
  </si>
  <si>
    <t>SPJC-KLAX</t>
  </si>
  <si>
    <t>TRIP1023788</t>
  </si>
  <si>
    <t>PRONV</t>
  </si>
  <si>
    <t>DEC13.2015</t>
  </si>
  <si>
    <t>DEC14.2015</t>
  </si>
  <si>
    <t>DEC17.2015</t>
  </si>
  <si>
    <t>DEC17 TO 18.2015</t>
  </si>
  <si>
    <t>SKBO-SCEL</t>
  </si>
  <si>
    <t>ONE9562</t>
  </si>
  <si>
    <t>DEC 20.2015</t>
  </si>
  <si>
    <t>DEC21.2015</t>
  </si>
  <si>
    <t>DEC27.2015</t>
  </si>
  <si>
    <t>DEC28.2015</t>
  </si>
  <si>
    <t>N732YX</t>
  </si>
  <si>
    <t>DEC 08 TO 11.2015</t>
  </si>
  <si>
    <t>N266G OR N610G</t>
  </si>
  <si>
    <t>BOEIN757</t>
  </si>
  <si>
    <t>TRIP072102</t>
  </si>
  <si>
    <t xml:space="preserve">NATIONAL JET,INC.                     </t>
  </si>
  <si>
    <t>N33NJ</t>
  </si>
  <si>
    <t>LEARTJET55</t>
  </si>
  <si>
    <t>DEC10.2015</t>
  </si>
  <si>
    <t>CUR-MAO</t>
  </si>
  <si>
    <t>DEC12.2015</t>
  </si>
  <si>
    <t>MAO-CUR</t>
  </si>
  <si>
    <t>AIRBUS SA</t>
  </si>
  <si>
    <t>DEC 10-11-12-13.2015</t>
  </si>
  <si>
    <t>SLLP-SPQT</t>
  </si>
  <si>
    <t>DEC-17 TO 18</t>
  </si>
  <si>
    <t>RA82042 OR SUB</t>
  </si>
  <si>
    <t>VDA6592</t>
  </si>
  <si>
    <t>DEC31 TO JAN 04.2015</t>
  </si>
  <si>
    <t>POP-LIM</t>
  </si>
  <si>
    <t>PARADIGM JET MANAGEMENT</t>
  </si>
  <si>
    <t>N198GS</t>
  </si>
  <si>
    <t>GLF-4</t>
  </si>
  <si>
    <t>Mexico</t>
  </si>
  <si>
    <t>Dec-14 to 17</t>
  </si>
  <si>
    <t>KBPI-MZBZ--KMSY</t>
  </si>
  <si>
    <t>GLOBLA EXPRESS/MD-700</t>
  </si>
  <si>
    <t>ZS-KDR</t>
  </si>
  <si>
    <t>ZSKDR</t>
  </si>
  <si>
    <t>MD700</t>
  </si>
  <si>
    <t>DCE-17 TO 25</t>
  </si>
  <si>
    <t>TKPK-SPQT</t>
  </si>
  <si>
    <t>OK4091</t>
  </si>
  <si>
    <t>AN12</t>
  </si>
  <si>
    <t>TFFR-SPJC</t>
  </si>
  <si>
    <t>DEC16TO 20.2015</t>
  </si>
  <si>
    <t>SPQT-TXKF</t>
  </si>
  <si>
    <t>AIRBUS INDUSTRIE</t>
  </si>
  <si>
    <t>DEC16 TO 25.2015</t>
  </si>
  <si>
    <t>EMBRAER E135L</t>
  </si>
  <si>
    <t>DEC17 TO 20.2015</t>
  </si>
  <si>
    <t>SAEZ-SYCJ</t>
  </si>
  <si>
    <t>N17ND</t>
  </si>
  <si>
    <t>GLF5</t>
  </si>
  <si>
    <t>DEC 20 TO 24.2015</t>
  </si>
  <si>
    <t>TBPB-SAWH</t>
  </si>
  <si>
    <t>PARAGUAY</t>
  </si>
  <si>
    <t>DEC20 TO 31.2015</t>
  </si>
  <si>
    <t>TBPB-SAWH-TBPB</t>
  </si>
  <si>
    <t>DEC20 TO 23.2015</t>
  </si>
  <si>
    <t>LASER C.A</t>
  </si>
  <si>
    <t>YV2945</t>
  </si>
  <si>
    <t xml:space="preserve">Jan 3 to 4,6,7,8,10,11,13,14,15,17,18,20,21,22,24,25,27,28,29,31 -  feb 1 / 2016 </t>
  </si>
  <si>
    <t>TRIP1023958</t>
  </si>
  <si>
    <t>PARC AVIATION LTD</t>
  </si>
  <si>
    <t>VQBMU</t>
  </si>
  <si>
    <t>BOEING767-300</t>
  </si>
  <si>
    <t>DEC19 TO22.2015</t>
  </si>
  <si>
    <t>SBPA-MMMX</t>
  </si>
  <si>
    <t>BOEING767-301</t>
  </si>
  <si>
    <t>DEC19 TO 22.2015</t>
  </si>
  <si>
    <t>BOEING767-302</t>
  </si>
  <si>
    <t>BOEING767-303</t>
  </si>
  <si>
    <t>YV469T OR SUB</t>
  </si>
  <si>
    <t>JAN01 TO 31.2016</t>
  </si>
  <si>
    <t>TRIP1023956</t>
  </si>
  <si>
    <t>GLF4</t>
  </si>
  <si>
    <t>BAHAMAS</t>
  </si>
  <si>
    <t>DEC19 TO 21.2015</t>
  </si>
  <si>
    <t>KTEB-MYNN-KTEB</t>
  </si>
  <si>
    <t>VQ-BMU</t>
  </si>
  <si>
    <t>BOEING 767-300</t>
  </si>
  <si>
    <t>DEC 23 TO 25.2015</t>
  </si>
  <si>
    <t>BOEIN 767-300</t>
  </si>
  <si>
    <t>MONTEGO BAY/MKJS</t>
  </si>
  <si>
    <t>DEC25 TO 28.2015</t>
  </si>
  <si>
    <t>KFRG-MKJS-KTEB</t>
  </si>
  <si>
    <t>PONE8540</t>
  </si>
  <si>
    <t>JAN 03 TO 07.2016</t>
  </si>
  <si>
    <t>TRIP1024008</t>
  </si>
  <si>
    <t>PRONV8540</t>
  </si>
  <si>
    <t>JAN 03 TO 09.2016</t>
  </si>
  <si>
    <t>PRONV8541</t>
  </si>
  <si>
    <t>JAN03 TO 09.2016</t>
  </si>
  <si>
    <t>JAN 07 TO 11.2016</t>
  </si>
  <si>
    <t>TRIP1024009</t>
  </si>
  <si>
    <t>JAN04 TO 10.2016</t>
  </si>
  <si>
    <t>DEC 26 TO 27.2015</t>
  </si>
  <si>
    <t>KAUS-SKPE</t>
  </si>
  <si>
    <t>DEC27 TO 30.2015</t>
  </si>
  <si>
    <t>KFXE-MYNN-KPBI</t>
  </si>
  <si>
    <t>JAN 01 TO 04.2016</t>
  </si>
  <si>
    <t>SAWH-MKJS</t>
  </si>
  <si>
    <t>JAN01 TO 04.2016</t>
  </si>
  <si>
    <t>FINESSE EXECUTIVE</t>
  </si>
  <si>
    <t>D900</t>
  </si>
  <si>
    <t>DEC29 TO JAN 05.2016</t>
  </si>
  <si>
    <t>MPBO- KOPF </t>
  </si>
  <si>
    <t>AIRBUS 330</t>
  </si>
  <si>
    <t>JAN07 TO 09.2016</t>
  </si>
  <si>
    <t>JAN07 TO 11.2016</t>
  </si>
  <si>
    <t>RA-82042 OR SUB</t>
  </si>
  <si>
    <t>VDA6593</t>
  </si>
  <si>
    <t>TRIP1024091</t>
  </si>
  <si>
    <t xml:space="preserve">SANTA LUCIA </t>
  </si>
  <si>
    <t>DEC31 TO JAN 05.2016</t>
  </si>
  <si>
    <t>TLPL-SAWH</t>
  </si>
  <si>
    <t>JAN03 TO 06.2016</t>
  </si>
  <si>
    <t>JAN21TO 25.2016</t>
  </si>
  <si>
    <t>SBCF-MSLP</t>
  </si>
  <si>
    <t>N177SY</t>
  </si>
  <si>
    <t>SKW177</t>
  </si>
  <si>
    <t>JAN28 TO 31-2016</t>
  </si>
  <si>
    <t>TRIP1024170</t>
  </si>
  <si>
    <t>JAN14 TO 17.2016</t>
  </si>
  <si>
    <t>TRIP1024011</t>
  </si>
  <si>
    <t>JAN10 TO 13.2016</t>
  </si>
  <si>
    <t>TRIP1024010</t>
  </si>
  <si>
    <t>JAN10 TO 14.2016</t>
  </si>
  <si>
    <t>N176SY</t>
  </si>
  <si>
    <t>SKW176</t>
  </si>
  <si>
    <t>JAN22 TO 25.2016</t>
  </si>
  <si>
    <t>TRIP1024160</t>
  </si>
  <si>
    <t>JAN14 TO 15.2016</t>
  </si>
  <si>
    <t xml:space="preserve">DGAC-NF-0-1711-15 </t>
  </si>
  <si>
    <t xml:space="preserve">JAN14 TO 16.2016 </t>
  </si>
  <si>
    <t>JAN 17 TO 21.2016</t>
  </si>
  <si>
    <t>TRIP1024012</t>
  </si>
  <si>
    <t>JAN18 TO 21.2016</t>
  </si>
  <si>
    <t xml:space="preserve">DGAC-NF-0-0025-16  </t>
  </si>
  <si>
    <t>ENE21 TO 24.2016</t>
  </si>
  <si>
    <t>TRIP1024013</t>
  </si>
  <si>
    <t>DGAC-NF-0-0044-16</t>
  </si>
  <si>
    <t>ONE9565</t>
  </si>
  <si>
    <t>FEB 01 TO 03 .2016</t>
  </si>
  <si>
    <t>TRIP1024016</t>
  </si>
  <si>
    <t>FEB01 TO 05.2016</t>
  </si>
  <si>
    <t>DGAC-NF-0-0053-16</t>
  </si>
  <si>
    <t>ONE9564</t>
  </si>
  <si>
    <t>JAN 31.2016</t>
  </si>
  <si>
    <t>KMIA-SBCT</t>
  </si>
  <si>
    <t>TRIP1021016</t>
  </si>
  <si>
    <t>LASER C.A.</t>
  </si>
  <si>
    <t>FEB 07, 14, 21, 28.2016</t>
  </si>
  <si>
    <t>TRIP1024376</t>
  </si>
  <si>
    <t>FEB 01, TO 29.2016 / Daily</t>
  </si>
  <si>
    <t>TRIP1024375</t>
  </si>
  <si>
    <t>FEB 01 TO 29.2016 / Daily</t>
  </si>
  <si>
    <t>RA76952</t>
  </si>
  <si>
    <t>VDA4790/4227</t>
  </si>
  <si>
    <t>IL76TD</t>
  </si>
  <si>
    <t>JAN 21 TO FEB 05.2016</t>
  </si>
  <si>
    <t>LFML-CVAC-SLCB-TTPP</t>
  </si>
  <si>
    <t>TRIP1024089</t>
  </si>
  <si>
    <t>JAN28 TO 30.2016</t>
  </si>
  <si>
    <t>TRIP1024015</t>
  </si>
  <si>
    <t>JAN24 TO 27.2016</t>
  </si>
  <si>
    <t>TRIP1024014</t>
  </si>
  <si>
    <t>JAN 25 TO 26 .2016</t>
  </si>
  <si>
    <t>DGAC-NF-0-0067-16           </t>
  </si>
  <si>
    <t xml:space="preserve">DGAC-NF-0-0067-16           </t>
  </si>
  <si>
    <t>JAN25 TO 28.2016</t>
  </si>
  <si>
    <t>PRONV OR SUB</t>
  </si>
  <si>
    <t>FEB 01 TO 03.2016</t>
  </si>
  <si>
    <t>TRIP1024499</t>
  </si>
  <si>
    <t>FEB04 TO 07.2016</t>
  </si>
  <si>
    <t>TRIP1024500</t>
  </si>
  <si>
    <t>VQBGZ OR SUB</t>
  </si>
  <si>
    <t>ABW7971</t>
  </si>
  <si>
    <t>FEB01 TO 04.2016</t>
  </si>
  <si>
    <t>KORD-SEQM</t>
  </si>
  <si>
    <t>TRIP1024519</t>
  </si>
  <si>
    <t>ABW9304</t>
  </si>
  <si>
    <t>SEQM-TJBQ</t>
  </si>
  <si>
    <t>DGAC-NF-0101-16</t>
  </si>
  <si>
    <t>ABW3021</t>
  </si>
  <si>
    <t>FEB03 TO 06.2016</t>
  </si>
  <si>
    <t>KROD-SEQM</t>
  </si>
  <si>
    <t>TRIP1024523</t>
  </si>
  <si>
    <t>ABW9306</t>
  </si>
  <si>
    <t>FEB08 TO 11.2016</t>
  </si>
  <si>
    <t>TRIP1024571</t>
  </si>
  <si>
    <t>FEB08 TO 12.2016</t>
  </si>
  <si>
    <t>FEB07 TO 10.2016</t>
  </si>
  <si>
    <t>FEB11 TO 15.2016</t>
  </si>
  <si>
    <t>TRIP1024594</t>
  </si>
  <si>
    <t>VQBFE OR SUB</t>
  </si>
  <si>
    <t>ABW5021</t>
  </si>
  <si>
    <t>FEB18 TO 19.2016</t>
  </si>
  <si>
    <t>TRIP1024559</t>
  </si>
  <si>
    <t>ABW9308</t>
  </si>
  <si>
    <t>FEB19 TO 21.2016</t>
  </si>
  <si>
    <t>FEB11 TO 14.2016</t>
  </si>
  <si>
    <t>DGAC-NF-0-0123-16</t>
  </si>
  <si>
    <t>SKBO-KMIA</t>
  </si>
  <si>
    <t>EUROJET</t>
  </si>
  <si>
    <t>TRAVEL SERVICE AS</t>
  </si>
  <si>
    <t>OKTVW</t>
  </si>
  <si>
    <t>TVS6965</t>
  </si>
  <si>
    <t>EMBRAER175</t>
  </si>
  <si>
    <t>FEB 24 TO 29.2016</t>
  </si>
  <si>
    <t>SBGL-SCCI-SASA</t>
  </si>
  <si>
    <t>09/7/1/0004-A</t>
  </si>
  <si>
    <t>DGAC-NF-0-0101-16</t>
  </si>
  <si>
    <t>CENTRAL CHARTER</t>
  </si>
  <si>
    <t>N673MC</t>
  </si>
  <si>
    <t>N673MG</t>
  </si>
  <si>
    <t>CESSNA 560XL</t>
  </si>
  <si>
    <t>FEB02 TO 05.2016</t>
  </si>
  <si>
    <t>SKBO-SEQM-SQBO</t>
  </si>
  <si>
    <t>FEB14.2016</t>
  </si>
  <si>
    <t>TRIP1024600</t>
  </si>
  <si>
    <t>FEB14 TO 16.2016</t>
  </si>
  <si>
    <t>DGAC-NF-0-0142-16</t>
  </si>
  <si>
    <t>FEB26 TO 29.2016</t>
  </si>
  <si>
    <t>TRIP1024658</t>
  </si>
  <si>
    <t>ABW9344</t>
  </si>
  <si>
    <t>FEB21 TO 24.2016</t>
  </si>
  <si>
    <t>TRIP1024705</t>
  </si>
  <si>
    <t>FEB21 TO 25.2016</t>
  </si>
  <si>
    <t>VQ-BFE OR SUB</t>
  </si>
  <si>
    <t>ABW9365</t>
  </si>
  <si>
    <t>FEB22 TO 25.2016</t>
  </si>
  <si>
    <t>TRIP1024696</t>
  </si>
  <si>
    <t>ABW9366</t>
  </si>
  <si>
    <t xml:space="preserve">PR-ONV </t>
  </si>
  <si>
    <t>FEB25 TO 26.2016</t>
  </si>
  <si>
    <t>TRIP1024718</t>
  </si>
  <si>
    <t>DGAC-NF-0-0159-16</t>
  </si>
  <si>
    <t>YV-2849</t>
  </si>
  <si>
    <t>EMBRAER 190</t>
  </si>
  <si>
    <t>MAR 01 TO 31.2016 DAILY</t>
  </si>
  <si>
    <t>TRIP1024738</t>
  </si>
  <si>
    <t>LASER</t>
  </si>
  <si>
    <t>YV-469T</t>
  </si>
  <si>
    <t>MCD DOUGLAS MD-80</t>
  </si>
  <si>
    <t>TRIP1024759</t>
  </si>
  <si>
    <t>FEB28 TO 29.2016</t>
  </si>
  <si>
    <t>TRIP1024720</t>
  </si>
  <si>
    <t>DGAC-NF-0-0174-16</t>
  </si>
  <si>
    <t>FEB28.2016</t>
  </si>
  <si>
    <t xml:space="preserve">VOLGA </t>
  </si>
  <si>
    <t>VQBLQ</t>
  </si>
  <si>
    <t>ABW9315</t>
  </si>
  <si>
    <t>BOING 747 -8</t>
  </si>
  <si>
    <t>FEB29.2016</t>
  </si>
  <si>
    <t>TRIP1024734</t>
  </si>
  <si>
    <t>VOLGA</t>
  </si>
  <si>
    <t>ABW9316</t>
  </si>
  <si>
    <t>FEB18 TO 20.2016</t>
  </si>
  <si>
    <t>TRIP1024602</t>
  </si>
  <si>
    <t>DGAC-NF-0-0180-16</t>
  </si>
  <si>
    <t>N733YX</t>
  </si>
  <si>
    <t>EMBRAER 175</t>
  </si>
  <si>
    <t>FEB19.2016</t>
  </si>
  <si>
    <t xml:space="preserve">MAR 03 TO 06.2016 </t>
  </si>
  <si>
    <t>TRIP1024794</t>
  </si>
  <si>
    <t>DGAC-NF-0-0196-16</t>
  </si>
  <si>
    <t xml:space="preserve">MAR 04 TO 06.2016 </t>
  </si>
  <si>
    <t>ABW5031</t>
  </si>
  <si>
    <t>FEB20 TO 23.2016</t>
  </si>
  <si>
    <t>TRIP1024601</t>
  </si>
  <si>
    <t>ABW9310</t>
  </si>
  <si>
    <t>NORDIC AVIATION CAPITAL</t>
  </si>
  <si>
    <t>N588MM</t>
  </si>
  <si>
    <t>GL6T</t>
  </si>
  <si>
    <t>FEB24 TO28.2016</t>
  </si>
  <si>
    <t>SBKP-KPHX</t>
  </si>
  <si>
    <t>N740YX</t>
  </si>
  <si>
    <t>FEB26 TO 28.2016</t>
  </si>
  <si>
    <t>N736YX</t>
  </si>
  <si>
    <t>FEB23 TO 25.2016</t>
  </si>
  <si>
    <t>REPUBLICA DOMINICANA</t>
  </si>
  <si>
    <t>FEB24 TO 26.2016</t>
  </si>
  <si>
    <t>KFLL-SBKP</t>
  </si>
  <si>
    <t>IDAC-OPS-2016021728EX</t>
  </si>
  <si>
    <t>FEB24 TO27.2016</t>
  </si>
  <si>
    <t>FEB26 TO27.2016</t>
  </si>
  <si>
    <t>TA1637</t>
  </si>
  <si>
    <t>MEXICO</t>
  </si>
  <si>
    <t>LVCCJ OR SUB</t>
  </si>
  <si>
    <t>ANS682</t>
  </si>
  <si>
    <t>SLVR-SVMC</t>
  </si>
  <si>
    <t>TRIP1024855</t>
  </si>
  <si>
    <t>ANS683</t>
  </si>
  <si>
    <t>SVMC-SLVR</t>
  </si>
  <si>
    <t>CV7500</t>
  </si>
  <si>
    <t>MAR05,12,19,26.2016</t>
  </si>
  <si>
    <t>TRIP1024739</t>
  </si>
  <si>
    <t>CV7501</t>
  </si>
  <si>
    <t>B747</t>
  </si>
  <si>
    <t>FEB22 TO 24.2016</t>
  </si>
  <si>
    <t>TRIP1024860</t>
  </si>
  <si>
    <t>ABW9312</t>
  </si>
  <si>
    <t>SEQM- KORD</t>
  </si>
  <si>
    <t>VQBLQ OR SUB</t>
  </si>
  <si>
    <t>ABW6041</t>
  </si>
  <si>
    <t>B747-8</t>
  </si>
  <si>
    <t>FEB27 TO MAR 01.2016</t>
  </si>
  <si>
    <t>TRIP 1024733</t>
  </si>
  <si>
    <t>ABW9314</t>
  </si>
  <si>
    <t>SEKM-TJBQ</t>
  </si>
  <si>
    <t>LAC LINEAS AEREA CUENCANA</t>
  </si>
  <si>
    <t>HCCOP</t>
  </si>
  <si>
    <t>L5</t>
  </si>
  <si>
    <t>B737-5</t>
  </si>
  <si>
    <t>FEB21 TO 23.2016</t>
  </si>
  <si>
    <t>SELT-SLVR</t>
  </si>
  <si>
    <t>MCA-I-049/16</t>
  </si>
  <si>
    <t>MAR03 TO 06.2016</t>
  </si>
  <si>
    <t>FEB29 TO MAR03.2016</t>
  </si>
  <si>
    <t>TRIP1024789</t>
  </si>
  <si>
    <t>ABW9318</t>
  </si>
  <si>
    <t>MAR06 TO 09.2016</t>
  </si>
  <si>
    <t>TRIP1024903</t>
  </si>
  <si>
    <t>MAR07 TO 10.2016</t>
  </si>
  <si>
    <t>FEB23 TO 26.2016</t>
  </si>
  <si>
    <t>MAR06 TO 07.2016</t>
  </si>
  <si>
    <t>DGAC-NF-0-0240-16</t>
  </si>
  <si>
    <t>FEB23 TO 24.2016</t>
  </si>
  <si>
    <t>IDAC-OPS-2016022232EX</t>
  </si>
  <si>
    <t>SOLAR CARGO</t>
  </si>
  <si>
    <t>YV524T</t>
  </si>
  <si>
    <t>OLC411</t>
  </si>
  <si>
    <t>DC10-30F</t>
  </si>
  <si>
    <t>BRAZIL</t>
  </si>
  <si>
    <t>FEB24 TO 31.2016</t>
  </si>
  <si>
    <t>EZE-CCS</t>
  </si>
  <si>
    <t>DGAC/SOB/89/2016</t>
  </si>
  <si>
    <t>ARGENTINA</t>
  </si>
  <si>
    <t>TRAMITACION</t>
  </si>
  <si>
    <t>Y</t>
  </si>
  <si>
    <t>COORDINACION</t>
  </si>
  <si>
    <t>PRAIZ</t>
  </si>
  <si>
    <t>FEB25 TO 28.2016</t>
  </si>
  <si>
    <t>TRIP1024915</t>
  </si>
  <si>
    <t>711 CODY INC</t>
  </si>
  <si>
    <t>N550AA</t>
  </si>
  <si>
    <t>G55O</t>
  </si>
  <si>
    <t>FEB28 TO MAR 04.2016</t>
  </si>
  <si>
    <t>SAEZ-KTEB</t>
  </si>
  <si>
    <t>N739YX</t>
  </si>
  <si>
    <t>SABEG-KFLL</t>
  </si>
  <si>
    <t>FEB 26 TO 29.2016</t>
  </si>
  <si>
    <t>TA1520</t>
  </si>
  <si>
    <t xml:space="preserve">COSTA RICA </t>
  </si>
  <si>
    <t xml:space="preserve">NICARAGUA </t>
  </si>
  <si>
    <t xml:space="preserve">EL SALVADOR </t>
  </si>
  <si>
    <t xml:space="preserve">HONDURAS </t>
  </si>
  <si>
    <t>FEB 28 TO MAR 02.2016</t>
  </si>
  <si>
    <t>SCEL-SKBO</t>
  </si>
  <si>
    <t>DGAC-NF-0-0262-16</t>
  </si>
  <si>
    <t xml:space="preserve">PETROAMAZONAS EP </t>
  </si>
  <si>
    <t>HCCGO</t>
  </si>
  <si>
    <t>EMBRAER 145</t>
  </si>
  <si>
    <t>MAR 04 TO 07.2016</t>
  </si>
  <si>
    <t>SEQM-MPTO</t>
  </si>
  <si>
    <t>TRIP1024899</t>
  </si>
  <si>
    <t xml:space="preserve">PETROAMAZONAS EP  </t>
  </si>
  <si>
    <t>MAR 04 TO 08.2016</t>
  </si>
  <si>
    <t>MPTO-KFLL</t>
  </si>
  <si>
    <t>EMBRAER 146</t>
  </si>
  <si>
    <t>MAR 10 TO13.2016</t>
  </si>
  <si>
    <t>KFLL-MPTO</t>
  </si>
  <si>
    <t>EMBRAER 147</t>
  </si>
  <si>
    <t>MAR 10 TO 14.2016</t>
  </si>
  <si>
    <t>MPTO-SEQM</t>
  </si>
  <si>
    <t>SWIFT AIR LLC</t>
  </si>
  <si>
    <t>N441US</t>
  </si>
  <si>
    <t>B-734</t>
  </si>
  <si>
    <t>MAR 05 TO 08.2016</t>
  </si>
  <si>
    <t>SELT-KMIA</t>
  </si>
  <si>
    <t>DOMINICAN REPUBLIC</t>
  </si>
  <si>
    <t>No.IDAC-OPS-2016022638EX</t>
  </si>
  <si>
    <t>MAR 06 TO 06.2016</t>
  </si>
  <si>
    <t>DGAC-NF-0-0268-16</t>
  </si>
  <si>
    <t>SUN-AIR OF SCANDINAVIA A/S</t>
  </si>
  <si>
    <t>OYJJC</t>
  </si>
  <si>
    <t>SUS911C</t>
  </si>
  <si>
    <t>H25B</t>
  </si>
  <si>
    <t xml:space="preserve">PUERTO RICO </t>
  </si>
  <si>
    <t>MAR 01 TO 04.2016</t>
  </si>
  <si>
    <t>CYQX-MDSD</t>
  </si>
  <si>
    <t>TRIP16022713EJS</t>
  </si>
  <si>
    <t>ONLY FLIGHT  PLAN</t>
  </si>
  <si>
    <t>SUS911D</t>
  </si>
  <si>
    <t>CURACAO</t>
  </si>
  <si>
    <t>MDSD-SPJC</t>
  </si>
  <si>
    <t>MAR 01 TO 03.2016</t>
  </si>
  <si>
    <t>SUS911A</t>
  </si>
  <si>
    <t>SPJC-MDSD</t>
  </si>
  <si>
    <t>SUS911B</t>
  </si>
  <si>
    <t>MDSD-CYQX</t>
  </si>
  <si>
    <t>SUS911D/ SUS911A</t>
  </si>
  <si>
    <t>MAR 01 TO 05.2016</t>
  </si>
  <si>
    <t>MDSD-SPJC-MDSD</t>
  </si>
  <si>
    <t>MCA-066-2016</t>
  </si>
  <si>
    <t xml:space="preserve">ONE8540 </t>
  </si>
  <si>
    <t>MAR 10 TO 11.2016</t>
  </si>
  <si>
    <t>DGAC-NF-0-0288-2016</t>
  </si>
  <si>
    <t>MAR 10 TO 13.2016</t>
  </si>
  <si>
    <t xml:space="preserve">SCEL-KMIA </t>
  </si>
  <si>
    <t>TRIP1025008</t>
  </si>
  <si>
    <t>AIRBUS 330-243</t>
  </si>
  <si>
    <t>DGAC-NF-0-0291-2016</t>
  </si>
  <si>
    <t>OLC431</t>
  </si>
  <si>
    <t xml:space="preserve">PERMIT </t>
  </si>
  <si>
    <t>DEC 16.2015</t>
  </si>
  <si>
    <t>ARGENTINA / SABA</t>
  </si>
  <si>
    <t>LEGALIZATION</t>
  </si>
  <si>
    <t>AND</t>
  </si>
  <si>
    <t>TRADUCCIONES</t>
  </si>
  <si>
    <t>DEC 19.2015</t>
  </si>
  <si>
    <t>DE</t>
  </si>
  <si>
    <t xml:space="preserve">PERMISOS </t>
  </si>
  <si>
    <t>DE VUELO, PERIODO</t>
  </si>
  <si>
    <t>MARZO.2016</t>
  </si>
  <si>
    <t>CLIENTE</t>
  </si>
  <si>
    <t>CODIGO</t>
  </si>
  <si>
    <t>RUC</t>
  </si>
  <si>
    <t>DIRECCION</t>
  </si>
  <si>
    <t>TELEFONO</t>
  </si>
  <si>
    <t>AEROFULL PERU SAC</t>
  </si>
  <si>
    <t>RUC: 20513831685</t>
  </si>
  <si>
    <t>Cal, Monte Rosa Nro 270 dpto 801</t>
  </si>
  <si>
    <t>CIELOS DEL PERU</t>
  </si>
  <si>
    <t>RUC: 20379195432</t>
  </si>
  <si>
    <t>Av. Emer Faucett 3517 Callao</t>
  </si>
  <si>
    <t>L.C. BUSRE S.A.C</t>
  </si>
  <si>
    <t>RUC: 20131300353</t>
  </si>
  <si>
    <t xml:space="preserve">Av. PABLO CARRIQUIRY NRO. 857 </t>
  </si>
  <si>
    <t>TALMA Servicios Aeroportuarios</t>
  </si>
  <si>
    <t>RUC:  20204621242</t>
  </si>
  <si>
    <t>AV. Elmer Faucett Nro 2879</t>
  </si>
  <si>
    <t>JORGE CHAVEZ DARTNELL S.A.</t>
  </si>
  <si>
    <t>RUC: 20513680024</t>
  </si>
  <si>
    <t xml:space="preserve">Av. BENAVIDES NRO. 3062 URB. LA CASTELLANA </t>
  </si>
  <si>
    <t>247-6084</t>
  </si>
  <si>
    <t>PERUVIAN AIR LINE S.A</t>
  </si>
  <si>
    <t>RUC: 20518042280</t>
  </si>
  <si>
    <t>Av. Santa Cruz 843 - Miraflores</t>
  </si>
  <si>
    <t>ESPAC</t>
  </si>
  <si>
    <t>RUC: 20544896688</t>
  </si>
  <si>
    <t xml:space="preserve">Av. Javier Prado Este 3040   6to Piso,San Borja Lima Peru </t>
  </si>
  <si>
    <t>436 – 6060</t>
  </si>
  <si>
    <t>IATA: CKS</t>
  </si>
  <si>
    <t>818 WILLOW RUN AIRPORT YPSILANTI,MI 48198</t>
  </si>
  <si>
    <t>LINEAS AEREAS SURAMERICANAS</t>
  </si>
  <si>
    <t>IATA: LAU</t>
  </si>
  <si>
    <t>Avenida el Dorado Nro 103-22 entrada 2 interior 7  Bogota Colombia</t>
  </si>
  <si>
    <t>CONSORCIO AVIATION</t>
  </si>
  <si>
    <t>Juan de Salazar 795 esq. Washington Primer Piso - Torre ITASA</t>
  </si>
  <si>
    <t>TRANSPORTES AEREOS BOLIVIANOS</t>
  </si>
  <si>
    <t>IATA: TAB</t>
  </si>
  <si>
    <t>Avenida Montes N-734 Edificio Ex. Comando FAB piso 2 Las Paz</t>
  </si>
  <si>
    <t>WORLD AIRWAYS</t>
  </si>
  <si>
    <t>101 World Drive Peachtree City, GA 30269-6965</t>
  </si>
  <si>
    <t>EMERCON</t>
  </si>
  <si>
    <t xml:space="preserve">58 OKTY ABRSKAYA ST MOSCOW , 127521 </t>
  </si>
  <si>
    <t>RAFAEL PUENTE</t>
  </si>
  <si>
    <t>5939-1994778</t>
  </si>
  <si>
    <t>MARTEL ASSESSORIA E CONSULTORIA AERONAUTICA LTDA</t>
  </si>
  <si>
    <t xml:space="preserve">145 Hunter Dr. Wilmington Ow. 45177-9550   </t>
  </si>
  <si>
    <t>CENTURION AIR CARGO INC. SUC DEL PERU</t>
  </si>
  <si>
    <t>RUC: 20100010993</t>
  </si>
  <si>
    <t>CENTURION AIR CARGO</t>
  </si>
  <si>
    <t>IATA: CWC</t>
  </si>
  <si>
    <t>1800 NW 89 Place MIAMI FLORIDA 33172</t>
  </si>
  <si>
    <t>INTERNATIONAL AEROSPACE GROUP, CORP.</t>
  </si>
  <si>
    <t xml:space="preserve">6929 NW 46 ST Miami, FL 33166                 </t>
  </si>
  <si>
    <t>IATA: OLC</t>
  </si>
  <si>
    <t>3650 NW 82 Avenue Suite 407 Doral, Fl 33166 - MIAMI</t>
  </si>
  <si>
    <t>SOUTHERN AIR INC.</t>
  </si>
  <si>
    <t>IATA: SOO</t>
  </si>
  <si>
    <t xml:space="preserve">117 Glover Avenue | Norwalk, CT 06850
</t>
  </si>
  <si>
    <t>MOONJET</t>
  </si>
  <si>
    <t xml:space="preserve">DUBAI   P.O BOX 442554 - UNITED ARAB EMIRATES
</t>
  </si>
  <si>
    <t>JETFLIGHT AVIATION SERVICES</t>
  </si>
  <si>
    <t>IATA: JAS</t>
  </si>
  <si>
    <t>INFORA SAC</t>
  </si>
  <si>
    <t>RUC: 20552653131</t>
  </si>
  <si>
    <t>JR. MANUEL CANDAMO NRO. 122 LIMA - LIMA - LINCE</t>
  </si>
  <si>
    <t>Operator</t>
  </si>
  <si>
    <t>Flight #</t>
  </si>
  <si>
    <t>Registration</t>
  </si>
  <si>
    <t>Aircraft type</t>
  </si>
  <si>
    <t>Flight Date</t>
  </si>
  <si>
    <t>Flight  Information</t>
  </si>
  <si>
    <t>Client. Ref</t>
  </si>
  <si>
    <t>Issue Date</t>
  </si>
  <si>
    <t>SUB TOTAL</t>
  </si>
  <si>
    <t>IGV</t>
  </si>
  <si>
    <t>TOTAL</t>
  </si>
  <si>
    <t xml:space="preserve">MATRICULA </t>
  </si>
  <si>
    <t xml:space="preserve">OPERATOR </t>
  </si>
  <si>
    <t>TYPE</t>
  </si>
  <si>
    <t>N154FV</t>
  </si>
  <si>
    <t>A&amp;M GLOBAL SOLUTION INC</t>
  </si>
  <si>
    <t xml:space="preserve"> GIV-X 450 (GULFSTREAM)</t>
  </si>
  <si>
    <t>N219CY</t>
  </si>
  <si>
    <t>ABX AIR</t>
  </si>
  <si>
    <t xml:space="preserve"> BOEING 767-223</t>
  </si>
  <si>
    <t>N3154AX</t>
  </si>
  <si>
    <t>N739AX</t>
  </si>
  <si>
    <t>N740AX</t>
  </si>
  <si>
    <t>N741AX</t>
  </si>
  <si>
    <t>N742AX</t>
  </si>
  <si>
    <t>N743AX</t>
  </si>
  <si>
    <t>N744AX</t>
  </si>
  <si>
    <t>N745AX</t>
  </si>
  <si>
    <t>N746AX</t>
  </si>
  <si>
    <t>N747AX</t>
  </si>
  <si>
    <t>N749AX</t>
  </si>
  <si>
    <t>N750AX</t>
  </si>
  <si>
    <t>N752AX</t>
  </si>
  <si>
    <t>N767AX</t>
  </si>
  <si>
    <t>N792AX</t>
  </si>
  <si>
    <t>N793AX</t>
  </si>
  <si>
    <t>N795AX</t>
  </si>
  <si>
    <t>N797AX</t>
  </si>
  <si>
    <t>N798AX</t>
  </si>
  <si>
    <t xml:space="preserve">HK-5139 </t>
  </si>
  <si>
    <t>AERCARIBE  S.A</t>
  </si>
  <si>
    <t xml:space="preserve"> BOEING 737-476</t>
  </si>
  <si>
    <t>N7532A</t>
  </si>
  <si>
    <t>AEROFLIGHT SERVICES LLC</t>
  </si>
  <si>
    <t xml:space="preserve"> MD82</t>
  </si>
  <si>
    <t>OB2104P</t>
  </si>
  <si>
    <t>AEROLINEA DEL CARIBE-PERU S.A.C</t>
  </si>
  <si>
    <t xml:space="preserve"> BEECHCRAFT 200C</t>
  </si>
  <si>
    <t>OB2098P</t>
  </si>
  <si>
    <t xml:space="preserve">AEROLINEA DEL CARIBE-PERU S.A.C  </t>
  </si>
  <si>
    <t xml:space="preserve"> AN-32 (ANTONOV)</t>
  </si>
  <si>
    <t>XA-UHZ</t>
  </si>
  <si>
    <t xml:space="preserve">AEROLINEAS DAMOJH S.A. DE C.V. – GLOBAL AIR </t>
  </si>
  <si>
    <t xml:space="preserve"> BOEING 737-200</t>
  </si>
  <si>
    <t>XA-UMQ</t>
  </si>
  <si>
    <t xml:space="preserve">YV497T </t>
  </si>
  <si>
    <t>AEROLINEAS ESTELAR LATINOAMERICA</t>
  </si>
  <si>
    <t xml:space="preserve"> B737-200</t>
  </si>
  <si>
    <t>YV2792</t>
  </si>
  <si>
    <t xml:space="preserve">AEROLINEAS ESTELAR LATINOAMERICA </t>
  </si>
  <si>
    <t>YV497T</t>
  </si>
  <si>
    <t>ZS-DJI</t>
  </si>
  <si>
    <t>AERONEXUS CORPORATE LTD</t>
  </si>
  <si>
    <t xml:space="preserve"> B767-216ER   </t>
  </si>
  <si>
    <t xml:space="preserve"> BOEING 767-216ER</t>
  </si>
  <si>
    <t> BOEING 767-216</t>
  </si>
  <si>
    <t>XA-CAO</t>
  </si>
  <si>
    <t xml:space="preserve">AEROPARADISE S.A. </t>
  </si>
  <si>
    <t xml:space="preserve"> Lear Jet 25D</t>
  </si>
  <si>
    <t>N762CX</t>
  </si>
  <si>
    <t>Air  Transport Services Group, INC</t>
  </si>
  <si>
    <t xml:space="preserve"> B767-200</t>
  </si>
  <si>
    <t xml:space="preserve">D-ACGA </t>
  </si>
  <si>
    <t>AIR CARGO GERMANY</t>
  </si>
  <si>
    <t> BOEING 747-400</t>
  </si>
  <si>
    <t xml:space="preserve">D-ACGC </t>
  </si>
  <si>
    <t xml:space="preserve">D-AOGB </t>
  </si>
  <si>
    <t>OM-ACA</t>
  </si>
  <si>
    <t>AIR CARGO GLOBAL SRO</t>
  </si>
  <si>
    <t xml:space="preserve"> BOEING 747-400</t>
  </si>
  <si>
    <t>HI871</t>
  </si>
  <si>
    <t>AIR CENTURY</t>
  </si>
  <si>
    <t xml:space="preserve"> G1159B (Gulfstream Aerospace)</t>
  </si>
  <si>
    <t>VQ-BPY</t>
  </si>
  <si>
    <t xml:space="preserve">AIR COMPANY YAKUTIA </t>
  </si>
  <si>
    <t xml:space="preserve"> BOEING757-200</t>
  </si>
  <si>
    <t xml:space="preserve">FO-LOV </t>
  </si>
  <si>
    <t>AIR TAHITI NUI</t>
  </si>
  <si>
    <t xml:space="preserve"> AIRBUS 340-313</t>
  </si>
  <si>
    <t>N10028</t>
  </si>
  <si>
    <t>AIR TRANCTOR INC</t>
  </si>
  <si>
    <t xml:space="preserve"> AIR TRACTOR 502B</t>
  </si>
  <si>
    <t>N602AL</t>
  </si>
  <si>
    <t>AIR TRANSPORT INTERNACIONAL  LL.C.</t>
  </si>
  <si>
    <t xml:space="preserve"> DC8-73F (McDonell Douglas)</t>
  </si>
  <si>
    <t>N603AL</t>
  </si>
  <si>
    <t>N604BX</t>
  </si>
  <si>
    <t>N605AL</t>
  </si>
  <si>
    <t>N606AL</t>
  </si>
  <si>
    <t>N748AX</t>
  </si>
  <si>
    <t xml:space="preserve"> BOEING 767-232</t>
  </si>
  <si>
    <t>N761CX</t>
  </si>
  <si>
    <t>N820BX</t>
  </si>
  <si>
    <t>N821BX</t>
  </si>
  <si>
    <t>N822BX</t>
  </si>
  <si>
    <t>N823BX</t>
  </si>
  <si>
    <t>N824BX</t>
  </si>
  <si>
    <t>N825BX</t>
  </si>
  <si>
    <t>N828BX</t>
  </si>
  <si>
    <t>N829BX</t>
  </si>
  <si>
    <t>N830BX</t>
  </si>
  <si>
    <t>AIRBUS</t>
  </si>
  <si>
    <t xml:space="preserve"> AIRBUS 320 NEO</t>
  </si>
  <si>
    <t>LV-AYD</t>
  </si>
  <si>
    <t>ANDES LINEAS AEREAS SA.</t>
  </si>
  <si>
    <t xml:space="preserve"> MD-83(McDonell Douglas)</t>
  </si>
  <si>
    <t>LV-BTH</t>
  </si>
  <si>
    <t xml:space="preserve"> MD-82(McDonell Douglas)</t>
  </si>
  <si>
    <t>LV-CCJ</t>
  </si>
  <si>
    <t>LV-WGM</t>
  </si>
  <si>
    <t>LY-VEN</t>
  </si>
  <si>
    <t>ARUBA AIRLINES</t>
  </si>
  <si>
    <t xml:space="preserve"> AIRBUS 320-233</t>
  </si>
  <si>
    <t>PH-NDK</t>
  </si>
  <si>
    <t>ASL BV</t>
  </si>
  <si>
    <t xml:space="preserve"> Falcon 900B</t>
  </si>
  <si>
    <t>HR‐AVR</t>
  </si>
  <si>
    <t>AVIATION PARTNER,S de R.L.C.V</t>
  </si>
  <si>
    <t>YV2823</t>
  </si>
  <si>
    <t xml:space="preserve">AVIOR AIRLINES </t>
  </si>
  <si>
    <t xml:space="preserve">YV-2928 </t>
  </si>
  <si>
    <t>YV2937</t>
  </si>
  <si>
    <t>YV2946</t>
  </si>
  <si>
    <t>YV491T</t>
  </si>
  <si>
    <t>N200LH</t>
  </si>
  <si>
    <t>BANK OF UTAH</t>
  </si>
  <si>
    <t xml:space="preserve"> CE650 (CESSNA CITATION) </t>
  </si>
  <si>
    <t>N437FB</t>
  </si>
  <si>
    <t xml:space="preserve">Bell Helicopter Textron.INC </t>
  </si>
  <si>
    <t xml:space="preserve"> Bell 412EP</t>
  </si>
  <si>
    <t xml:space="preserve">LXTCV  </t>
  </si>
  <si>
    <t>Cargolux Airlines International</t>
  </si>
  <si>
    <t xml:space="preserve"> BOEING 747-400F</t>
  </si>
  <si>
    <t>HK4304</t>
  </si>
  <si>
    <t>CENTRAL CHARTER DE   COLOMBIA  S.A</t>
  </si>
  <si>
    <t xml:space="preserve"> C560 (CESSNA CITATION)</t>
  </si>
  <si>
    <t>HK4756</t>
  </si>
  <si>
    <t xml:space="preserve"> BECHCRAFT-400-A</t>
  </si>
  <si>
    <t xml:space="preserve"> C560XL (CESSNA CITATION)</t>
  </si>
  <si>
    <t>N400SA</t>
  </si>
  <si>
    <t xml:space="preserve">CENTURION AIR CARGO   </t>
  </si>
  <si>
    <t xml:space="preserve"> MD11 (McDonell Douglas)</t>
  </si>
  <si>
    <t>N401SA</t>
  </si>
  <si>
    <t>N404SA</t>
  </si>
  <si>
    <t>N469AC</t>
  </si>
  <si>
    <t>N743WA</t>
  </si>
  <si>
    <t>N758SA</t>
  </si>
  <si>
    <t>N950AR</t>
  </si>
  <si>
    <t>N951AR</t>
  </si>
  <si>
    <t>N952AR</t>
  </si>
  <si>
    <t>N953AR</t>
  </si>
  <si>
    <t>N954AR</t>
  </si>
  <si>
    <t>N955AR</t>
  </si>
  <si>
    <t>N984AR</t>
  </si>
  <si>
    <t>N985AR</t>
  </si>
  <si>
    <t>N986AR</t>
  </si>
  <si>
    <t>N987AR</t>
  </si>
  <si>
    <t>N988AR</t>
  </si>
  <si>
    <t xml:space="preserve">N305FE </t>
  </si>
  <si>
    <t>CIELOS DEL PERU S.A.</t>
  </si>
  <si>
    <t xml:space="preserve"> DC10-30F (McDonell Douglas)</t>
  </si>
  <si>
    <t>N612GC</t>
  </si>
  <si>
    <t>N614GC</t>
  </si>
  <si>
    <t>9H-BGL</t>
  </si>
  <si>
    <t>COMLUX</t>
  </si>
  <si>
    <t xml:space="preserve"> BD-700 (Bombardier Global)</t>
  </si>
  <si>
    <t>YV597T</t>
  </si>
  <si>
    <t>CONTINENTAL TRANSPORT C.A</t>
  </si>
  <si>
    <t xml:space="preserve"> BEECHCRAFT 200</t>
  </si>
  <si>
    <t>YV-1007</t>
  </si>
  <si>
    <t xml:space="preserve"> EMBRAER 190 </t>
  </si>
  <si>
    <t>YV-1111</t>
  </si>
  <si>
    <t>YV-1115</t>
  </si>
  <si>
    <t>YV-2088</t>
  </si>
  <si>
    <t>YV-2115</t>
  </si>
  <si>
    <t>YV-2556</t>
  </si>
  <si>
    <t>YV-2558</t>
  </si>
  <si>
    <t>YV-2559</t>
  </si>
  <si>
    <t>YV-2850</t>
  </si>
  <si>
    <t>YV-2851</t>
  </si>
  <si>
    <t>YV-2911</t>
  </si>
  <si>
    <t>YV-2912</t>
  </si>
  <si>
    <t>YV-2913</t>
  </si>
  <si>
    <t>YV-2943</t>
  </si>
  <si>
    <t>YV-2944</t>
  </si>
  <si>
    <t>YV-2953</t>
  </si>
  <si>
    <t>YV-2954</t>
  </si>
  <si>
    <t>YV-2964</t>
  </si>
  <si>
    <t>YV-2965</t>
  </si>
  <si>
    <t>YV-2966</t>
  </si>
  <si>
    <t>C18Y244</t>
  </si>
  <si>
    <t>CUBANA DE AVIACION</t>
  </si>
  <si>
    <t xml:space="preserve"> ILYUSHIN 96</t>
  </si>
  <si>
    <t>N881YV</t>
  </si>
  <si>
    <t xml:space="preserve">DYNAMIC AIRWAYS </t>
  </si>
  <si>
    <t xml:space="preserve"> DYA804</t>
  </si>
  <si>
    <t>N999YV</t>
  </si>
  <si>
    <t xml:space="preserve"> DYA803</t>
  </si>
  <si>
    <t>N91GT</t>
  </si>
  <si>
    <t>E C MENZIES AVIATION PTY LTD</t>
  </si>
  <si>
    <t xml:space="preserve"> C25B</t>
  </si>
  <si>
    <t>HB-IQI</t>
  </si>
  <si>
    <t>EDELWEISS AIR AG</t>
  </si>
  <si>
    <t xml:space="preserve"> AIRBUS 330-223</t>
  </si>
  <si>
    <t>N254MY</t>
  </si>
  <si>
    <t>ELAN EXPRESS INC.</t>
  </si>
  <si>
    <t xml:space="preserve"> BOEING 763</t>
  </si>
  <si>
    <t xml:space="preserve">RA-76841 </t>
  </si>
  <si>
    <t xml:space="preserve">EMERCOM OF RUSSIA </t>
  </si>
  <si>
    <t xml:space="preserve"> ILYUSHIN 76</t>
  </si>
  <si>
    <t xml:space="preserve">N486EV </t>
  </si>
  <si>
    <t>EVERGREEN INTERNATIONAL AIRLINES INC.</t>
  </si>
  <si>
    <t xml:space="preserve"> BOEING 747-200</t>
  </si>
  <si>
    <t xml:space="preserve"> D900B</t>
  </si>
  <si>
    <t>N306CK</t>
  </si>
  <si>
    <t>FLIGHTWORX AVIATION LTD</t>
  </si>
  <si>
    <t xml:space="preserve"> CITATION JET 3</t>
  </si>
  <si>
    <t>N360CK</t>
  </si>
  <si>
    <t>N71CC</t>
  </si>
  <si>
    <t xml:space="preserve"> 60SC</t>
  </si>
  <si>
    <t>N484TA</t>
  </si>
  <si>
    <t xml:space="preserve">GLOBAL AIRCRAFT SERVICES </t>
  </si>
  <si>
    <t xml:space="preserve"> AIRBUS 320</t>
  </si>
  <si>
    <t xml:space="preserve">IAG VENTURES 1,LLC. </t>
  </si>
  <si>
    <t xml:space="preserve"> DC 10-30F (McDonell Douglas)</t>
  </si>
  <si>
    <t>YV540T</t>
  </si>
  <si>
    <t>INVERSIONES CAEX</t>
  </si>
  <si>
    <t xml:space="preserve"> C560XL(CESSNA CITATION)</t>
  </si>
  <si>
    <t>N402KZ</t>
  </si>
  <si>
    <t>KALITTA</t>
  </si>
  <si>
    <t xml:space="preserve"> BOEING 747-481F</t>
  </si>
  <si>
    <t>N700CK</t>
  </si>
  <si>
    <t>N701CK</t>
  </si>
  <si>
    <t>N702CK</t>
  </si>
  <si>
    <t>N703CK</t>
  </si>
  <si>
    <t xml:space="preserve">N704CK      </t>
  </si>
  <si>
    <t xml:space="preserve"> BOEING 747-4H6                          </t>
  </si>
  <si>
    <t>N706CK</t>
  </si>
  <si>
    <t xml:space="preserve"> BOEING 747-246F </t>
  </si>
  <si>
    <t>N741CK</t>
  </si>
  <si>
    <t>N742CK</t>
  </si>
  <si>
    <t xml:space="preserve"> BOEING 747-446</t>
  </si>
  <si>
    <t>N743CK</t>
  </si>
  <si>
    <t xml:space="preserve"> BOEING 747-446BCF</t>
  </si>
  <si>
    <t>N744CK</t>
  </si>
  <si>
    <t xml:space="preserve">N745CK </t>
  </si>
  <si>
    <t>N782CK</t>
  </si>
  <si>
    <t xml:space="preserve">N790CK </t>
  </si>
  <si>
    <t xml:space="preserve"> BOEING 747-251B</t>
  </si>
  <si>
    <t xml:space="preserve">N791CK </t>
  </si>
  <si>
    <t xml:space="preserve"> BOEING 747-251F</t>
  </si>
  <si>
    <t>N792CK</t>
  </si>
  <si>
    <t xml:space="preserve"> BOEING 747-212F</t>
  </si>
  <si>
    <t>N793CK</t>
  </si>
  <si>
    <t xml:space="preserve"> BOEING 747-222B</t>
  </si>
  <si>
    <t>N794CK</t>
  </si>
  <si>
    <t>N212U</t>
  </si>
  <si>
    <t>KEY AIR LLC.</t>
  </si>
  <si>
    <t xml:space="preserve"> GULFSTREAM 200</t>
  </si>
  <si>
    <t xml:space="preserve">N326SU  </t>
  </si>
  <si>
    <t>LAN AIRLINES</t>
  </si>
  <si>
    <t xml:space="preserve">N330SU  </t>
  </si>
  <si>
    <t xml:space="preserve">YV-1240 </t>
  </si>
  <si>
    <t>LASER , C.A</t>
  </si>
  <si>
    <t xml:space="preserve"> MD-80</t>
  </si>
  <si>
    <t xml:space="preserve">YV-1243 </t>
  </si>
  <si>
    <t>YV2923</t>
  </si>
  <si>
    <t xml:space="preserve">YV-2927 </t>
  </si>
  <si>
    <t xml:space="preserve">YV-2945 </t>
  </si>
  <si>
    <t xml:space="preserve">YV-3053 </t>
  </si>
  <si>
    <t xml:space="preserve">YV-3145 </t>
  </si>
  <si>
    <t>YV492T</t>
  </si>
  <si>
    <t>N230AG</t>
  </si>
  <si>
    <t>LATINOAMERICANA DE AVIACION S.A.</t>
  </si>
  <si>
    <t xml:space="preserve"> BOEING 737-400</t>
  </si>
  <si>
    <t>N139LC</t>
  </si>
  <si>
    <t>LC BUSRE AEROLINEA REGIONAL</t>
  </si>
  <si>
    <t xml:space="preserve"> SA227AC (FAIRCHILD)</t>
  </si>
  <si>
    <t>N386PH</t>
  </si>
  <si>
    <t>N600GG</t>
  </si>
  <si>
    <t xml:space="preserve">LIMA AIRLINES </t>
  </si>
  <si>
    <t xml:space="preserve"> LEAR JET-60</t>
  </si>
  <si>
    <t>HK-1271</t>
  </si>
  <si>
    <t>LINEAS AEREAS SUDAMERICANAS S.A.</t>
  </si>
  <si>
    <t xml:space="preserve"> BOEING 727-200</t>
  </si>
  <si>
    <t>HK-1273</t>
  </si>
  <si>
    <t>HK-4154</t>
  </si>
  <si>
    <t>HK-4261</t>
  </si>
  <si>
    <t>HK-4262</t>
  </si>
  <si>
    <t>HK-4354</t>
  </si>
  <si>
    <t>HK-4401</t>
  </si>
  <si>
    <t>HK-4636</t>
  </si>
  <si>
    <t xml:space="preserve">HK-4637  </t>
  </si>
  <si>
    <t>9GAXB</t>
  </si>
  <si>
    <t>MERIDIAN AIRWAYS</t>
  </si>
  <si>
    <t>DC8-63F</t>
  </si>
  <si>
    <t>N732MA</t>
  </si>
  <si>
    <t>MIAMI AIR INTERNACIONAL</t>
  </si>
  <si>
    <t xml:space="preserve"> BOEING 737-800</t>
  </si>
  <si>
    <t>N733MA</t>
  </si>
  <si>
    <t>N738MA</t>
  </si>
  <si>
    <t>N739MA</t>
  </si>
  <si>
    <t>N740EH</t>
  </si>
  <si>
    <t>N752MA</t>
  </si>
  <si>
    <t>N753MA</t>
  </si>
  <si>
    <t>N41527</t>
  </si>
  <si>
    <t>MIAMI AIR LEASE</t>
  </si>
  <si>
    <t xml:space="preserve"> CONVAIR 440-72</t>
  </si>
  <si>
    <t>G-MONJ</t>
  </si>
  <si>
    <t xml:space="preserve">MONARCH AIRLINES </t>
  </si>
  <si>
    <t> BOEING 757-200</t>
  </si>
  <si>
    <t>G-LGEZ</t>
  </si>
  <si>
    <t xml:space="preserve">MR. PATRICK ELLIOT </t>
  </si>
  <si>
    <t xml:space="preserve"> RUTAN LONG-EZ </t>
  </si>
  <si>
    <t>G-EXRS</t>
  </si>
  <si>
    <t>OCEAN SKY</t>
  </si>
  <si>
    <t xml:space="preserve"> GLEX</t>
  </si>
  <si>
    <t>G-VITA</t>
  </si>
  <si>
    <t xml:space="preserve"> FALCON 7X</t>
  </si>
  <si>
    <t xml:space="preserve">PP-MTA </t>
  </si>
  <si>
    <t xml:space="preserve"> DC10-30F</t>
  </si>
  <si>
    <t xml:space="preserve"> AIRBUS 330</t>
  </si>
  <si>
    <t>N342AX</t>
  </si>
  <si>
    <t xml:space="preserve">OMNI AIR INTERNATIONAL   </t>
  </si>
  <si>
    <t xml:space="preserve"> BOEING 767-321</t>
  </si>
  <si>
    <t xml:space="preserve">N378AX </t>
  </si>
  <si>
    <t>N461AR</t>
  </si>
  <si>
    <t>OSPREY AIR LEASE LLC</t>
  </si>
  <si>
    <t xml:space="preserve"> GULFSTREAM III</t>
  </si>
  <si>
    <t>N818TJ</t>
  </si>
  <si>
    <t>HK-5140</t>
  </si>
  <si>
    <t xml:space="preserve"> BOEING 737-477</t>
  </si>
  <si>
    <t xml:space="preserve"> MD83</t>
  </si>
  <si>
    <t xml:space="preserve"> B737-201</t>
  </si>
  <si>
    <t>YV2793</t>
  </si>
  <si>
    <t> BOEING 767-217</t>
  </si>
  <si>
    <t xml:space="preserve"> B767-201</t>
  </si>
  <si>
    <t xml:space="preserve"> BOEING 747-401</t>
  </si>
  <si>
    <t>HI872</t>
  </si>
  <si>
    <t xml:space="preserve"> BOEING757-201</t>
  </si>
  <si>
    <t xml:space="preserve"> AIRBUS 340-314</t>
  </si>
  <si>
    <t>N10029</t>
  </si>
  <si>
    <t>HK5208</t>
  </si>
  <si>
    <t>HK5660</t>
  </si>
  <si>
    <t xml:space="preserve"> BEECHCRAFT 201</t>
  </si>
  <si>
    <t xml:space="preserve"> EMBRAER 190</t>
  </si>
  <si>
    <t>C18Y245</t>
  </si>
  <si>
    <t xml:space="preserve"> ILYUSHIN 97</t>
  </si>
  <si>
    <t xml:space="preserve"> DYA802</t>
  </si>
  <si>
    <t xml:space="preserve"> DYA801</t>
  </si>
  <si>
    <t xml:space="preserve"> AIRBUS 330-224</t>
  </si>
  <si>
    <t xml:space="preserve"> BOEING 764</t>
  </si>
  <si>
    <t>RA-76842</t>
  </si>
  <si>
    <t xml:space="preserve"> ILYUSHIN 77</t>
  </si>
  <si>
    <t xml:space="preserve"> BOEING 747-201</t>
  </si>
  <si>
    <t xml:space="preserve"> AIRBUS 321</t>
  </si>
  <si>
    <t xml:space="preserve"> BOEING 747-4H7</t>
  </si>
  <si>
    <t xml:space="preserve"> BOEING 747-447</t>
  </si>
  <si>
    <t>yv524T</t>
  </si>
  <si>
    <t>EDC10-30F</t>
  </si>
  <si>
    <t>N250MY</t>
  </si>
  <si>
    <t>Dynamic Aviation</t>
  </si>
  <si>
    <t>B767-200</t>
  </si>
  <si>
    <t>N768QT</t>
  </si>
  <si>
    <t>N435KD</t>
  </si>
  <si>
    <t>WESTER GLOBAL</t>
  </si>
  <si>
    <t>MD11</t>
  </si>
  <si>
    <t>N704SA</t>
  </si>
  <si>
    <t xml:space="preserve">SOUTHERN AIR </t>
  </si>
  <si>
    <t>N716SA</t>
  </si>
  <si>
    <t>B747-206B</t>
  </si>
  <si>
    <t>B747-281F</t>
  </si>
  <si>
    <t>B747-2B5F</t>
  </si>
  <si>
    <t>N708SA</t>
  </si>
  <si>
    <t>N760SA</t>
  </si>
  <si>
    <t>B747-230B</t>
  </si>
  <si>
    <t>N761SA</t>
  </si>
  <si>
    <t>B747-2F6B</t>
  </si>
  <si>
    <t>N783SA</t>
  </si>
  <si>
    <t>N558CL</t>
  </si>
  <si>
    <t>N765SA</t>
  </si>
  <si>
    <t>N775SA</t>
  </si>
  <si>
    <t>B777-FZB</t>
  </si>
  <si>
    <t>N774SA</t>
  </si>
  <si>
    <t>N749SA</t>
  </si>
  <si>
    <t>B747-3B5</t>
  </si>
  <si>
    <t>N789SA</t>
  </si>
  <si>
    <t>B747-341</t>
  </si>
  <si>
    <t>N815SA</t>
  </si>
  <si>
    <t>B747-2L5B</t>
  </si>
  <si>
    <t>N820SA</t>
  </si>
  <si>
    <t>B747-243B</t>
  </si>
  <si>
    <t>N754SA</t>
  </si>
  <si>
    <t>B747-228F</t>
  </si>
  <si>
    <t>N753SA</t>
  </si>
  <si>
    <t>N748SA</t>
  </si>
  <si>
    <t>BOLETA</t>
  </si>
  <si>
    <t>RUC: 20538703410</t>
  </si>
  <si>
    <t>N° - 001</t>
  </si>
  <si>
    <t>LASER C,A</t>
  </si>
  <si>
    <t xml:space="preserve">VOLGA DNEPR AIRLINES </t>
  </si>
  <si>
    <t>WESTERN GLOBAL AIRLINES</t>
  </si>
  <si>
    <t>SUMATERA</t>
  </si>
  <si>
    <t>AZUL LINHAS AEREAS</t>
  </si>
  <si>
    <t>FLY JAMAICA AIRWAYS LTD</t>
  </si>
  <si>
    <t>SKYLEASE CARGO</t>
  </si>
  <si>
    <t>AIRBUS S.A.S</t>
  </si>
  <si>
    <t>TOYNAL LTD</t>
  </si>
  <si>
    <t>CREDIT</t>
  </si>
  <si>
    <t>N° Boleta</t>
  </si>
  <si>
    <t>Sold to:</t>
  </si>
  <si>
    <t>Sub Total</t>
  </si>
  <si>
    <t>Credit</t>
  </si>
  <si>
    <t>Total</t>
  </si>
  <si>
    <t>data</t>
  </si>
  <si>
    <t>Criteria</t>
  </si>
  <si>
    <t>Destination Range</t>
  </si>
  <si>
    <t>Pais</t>
  </si>
  <si>
    <t>Handling</t>
  </si>
  <si>
    <t>Provincia</t>
  </si>
  <si>
    <t>Nombre</t>
  </si>
  <si>
    <t>Cargo</t>
  </si>
  <si>
    <t>Telefono1</t>
  </si>
  <si>
    <t>Telefono2</t>
  </si>
  <si>
    <t>Telefono3</t>
  </si>
  <si>
    <t>Telefono4</t>
  </si>
  <si>
    <t>Telefono5</t>
  </si>
  <si>
    <t>Cobros</t>
  </si>
  <si>
    <t>Adicional</t>
  </si>
  <si>
    <t>Torre de Control</t>
  </si>
  <si>
    <t>Email 1</t>
  </si>
  <si>
    <t>Email 2</t>
  </si>
  <si>
    <t>Email 3</t>
  </si>
  <si>
    <t>ID</t>
  </si>
  <si>
    <t xml:space="preserve"> BRASIL </t>
  </si>
  <si>
    <t xml:space="preserve"> MARTEL</t>
  </si>
  <si>
    <t xml:space="preserve">RIO DE JANEIRO </t>
  </si>
  <si>
    <t xml:space="preserve">LUIZ CARLOS </t>
  </si>
  <si>
    <t xml:space="preserve">GERENTE DE OPERACIONES </t>
  </si>
  <si>
    <t>(5521) 8258-7573</t>
  </si>
  <si>
    <t>(591) 3358-2030</t>
  </si>
  <si>
    <t>mvenegas@tab-bolivia.com</t>
  </si>
  <si>
    <t>TAB</t>
  </si>
  <si>
    <t>VIRU VIRU</t>
  </si>
  <si>
    <t xml:space="preserve">MIGUEL VENEGAS </t>
  </si>
  <si>
    <t xml:space="preserve">(591) 670-001820
</t>
  </si>
  <si>
    <t>mlinton@seawellbarbados.net</t>
  </si>
  <si>
    <t xml:space="preserve">238-241-1726 </t>
  </si>
  <si>
    <t>JHONNY GONZALES Q</t>
  </si>
  <si>
    <t xml:space="preserve">(591) 670-10570
</t>
  </si>
  <si>
    <t xml:space="preserve">nancyr@ecasa.avianet.cu
</t>
  </si>
  <si>
    <t>marilis@ecasa.avianet.cu</t>
  </si>
  <si>
    <t>GENERAL MANAGER</t>
  </si>
  <si>
    <t>(537) 649-9025</t>
  </si>
  <si>
    <t>(297) 583-8459</t>
  </si>
  <si>
    <t>VHF: 131.7</t>
  </si>
  <si>
    <t>operations@genairaruba.com</t>
  </si>
  <si>
    <t>BARBADOS</t>
  </si>
  <si>
    <t>SEAWELL AIR SERVICES LIMITED</t>
  </si>
  <si>
    <t>BRIDGETOWN</t>
  </si>
  <si>
    <t>DAVID SPRINGER</t>
  </si>
  <si>
    <t>COORDINADOR</t>
  </si>
  <si>
    <t>(246) 230-3327</t>
  </si>
  <si>
    <t xml:space="preserve">(5547) 9157-8102  </t>
  </si>
  <si>
    <t>bel@vitsolo.com.br</t>
  </si>
  <si>
    <t>EDWARD KNIGHT</t>
  </si>
  <si>
    <t>(246) 230-2363</t>
  </si>
  <si>
    <t>(246) 230-5073</t>
  </si>
  <si>
    <t>Freq. VHF: 131.8</t>
  </si>
  <si>
    <t xml:space="preserve">operations@seawellbarbados.net
</t>
  </si>
  <si>
    <t>rbutcher@seawellbarbados.net</t>
  </si>
  <si>
    <t>MARK LINT</t>
  </si>
  <si>
    <t>(246) 230-3337</t>
  </si>
  <si>
    <t>dspringer@seawellbarbados.net</t>
  </si>
  <si>
    <t xml:space="preserve">BARBADOS </t>
  </si>
  <si>
    <t>BRIDGTOWN</t>
  </si>
  <si>
    <t>RYAN BUTCHER</t>
  </si>
  <si>
    <t xml:space="preserve">(246) 231-6908
</t>
  </si>
  <si>
    <t>eknight@seawellbarbados.net</t>
  </si>
  <si>
    <t xml:space="preserve">TAB </t>
  </si>
  <si>
    <t xml:space="preserve">LA PAZ </t>
  </si>
  <si>
    <t xml:space="preserve">
(591) 670-10570</t>
  </si>
  <si>
    <t>enrique@ecasa.avianet.cu</t>
  </si>
  <si>
    <t xml:space="preserve">BRASIL </t>
  </si>
  <si>
    <t xml:space="preserve">MARTEL </t>
  </si>
  <si>
    <t xml:space="preserve">PEDRO BAUTISTA </t>
  </si>
  <si>
    <t>OPERACIONES</t>
  </si>
  <si>
    <t>(5521) 2524-2446</t>
  </si>
  <si>
    <t>(537) 275-1772 Ext: 2772</t>
  </si>
  <si>
    <t xml:space="preserve">ramoncito@ecasa.avianet.cu
</t>
  </si>
  <si>
    <t>handlin@ecasa.avainet.cu</t>
  </si>
  <si>
    <t>VIT SOLO</t>
  </si>
  <si>
    <t>BELEM</t>
  </si>
  <si>
    <t>MOISES TAVRES LOBATO</t>
  </si>
  <si>
    <t>SUPERVISOR</t>
  </si>
  <si>
    <t xml:space="preserve">(5591) 3210 6465 
</t>
  </si>
  <si>
    <t>MAURICIO PONTANILLA</t>
  </si>
  <si>
    <t xml:space="preserve">569-95309457
</t>
  </si>
  <si>
    <t xml:space="preserve">ramoncito@ecasa.avianet.cu
</t>
  </si>
  <si>
    <t>estaciones.scu@scu.ecasa.avianet.cu</t>
  </si>
  <si>
    <t>centrohorario@ecasa.avianet.cu</t>
  </si>
  <si>
    <t>Olivia Fuentes Frit</t>
  </si>
  <si>
    <t>Oficina de Partes y Vuelos no regul</t>
  </si>
  <si>
    <t xml:space="preserve">Tel.: (56-2) 6731021 </t>
  </si>
  <si>
    <t>(1-473) 444-3549</t>
  </si>
  <si>
    <t>cayak@spiceisle.com</t>
  </si>
  <si>
    <t xml:space="preserve">CHILE </t>
  </si>
  <si>
    <t>MAURICIO PONTANILL</t>
  </si>
  <si>
    <t>GERENTE BASE</t>
  </si>
  <si>
    <t xml:space="preserve">(562)-601-145
</t>
  </si>
  <si>
    <t xml:space="preserve">(58-281) 2753878 </t>
  </si>
  <si>
    <t>CARLOS VALENCIA</t>
  </si>
  <si>
    <t>(58-212) 355-2518</t>
  </si>
  <si>
    <t>dirección@mazegcargo.net</t>
  </si>
  <si>
    <t>(58-212) 355-2696</t>
  </si>
  <si>
    <t>Fax :  (58)-212-355-2696</t>
  </si>
  <si>
    <t xml:space="preserve">luisuribe@movistar.be.blackberry.com
</t>
  </si>
  <si>
    <t>centro.operaciones@mazegcargo.net</t>
  </si>
  <si>
    <t>operaciones.ccs@mazegcargo.net</t>
  </si>
  <si>
    <t>ENRIQUE SANCHEZ LEYVA</t>
  </si>
  <si>
    <t xml:space="preserve"> (58-0414) 619-2802</t>
  </si>
  <si>
    <t>dwilhelm@iscargroundservices.com</t>
  </si>
  <si>
    <t xml:space="preserve">RAMÓN HERNÁNDEZ AGUERO </t>
  </si>
  <si>
    <t>JEFE DPTO. ACUERDOS DE ASISTENCIA EN TIERRA</t>
  </si>
  <si>
    <t xml:space="preserve">(537) 642-6218 Ext: 2772 
</t>
  </si>
  <si>
    <t>(1-786) 422-1421</t>
  </si>
  <si>
    <t>(1-954) 560-6725</t>
  </si>
  <si>
    <t>icarruyo@iscargroundservices.com</t>
  </si>
  <si>
    <t xml:space="preserve">(297) 583-8809 </t>
  </si>
  <si>
    <t>Fax:  (297) 583-6674</t>
  </si>
  <si>
    <t>ludmila.harms@agsaua.aw</t>
  </si>
  <si>
    <t xml:space="preserve">(297) 730-7463 </t>
  </si>
  <si>
    <t>Fax: (297)  583-4045</t>
  </si>
  <si>
    <t>d.pavlowitch@genairaruba.com</t>
  </si>
  <si>
    <t xml:space="preserve">Ivan Cordero </t>
  </si>
  <si>
    <t xml:space="preserve">(5999) 560-3691 
</t>
  </si>
  <si>
    <t>FAX: (297) 588-2491</t>
  </si>
  <si>
    <t>arubaops@univ-wea.com</t>
  </si>
  <si>
    <t xml:space="preserve">(5999) 869 6988
</t>
  </si>
  <si>
    <t>569-95309457</t>
  </si>
  <si>
    <t>56*128*11203</t>
  </si>
  <si>
    <t>operacionesmpl@gmail.com</t>
  </si>
  <si>
    <t>b</t>
  </si>
  <si>
    <t>Sobrevuelo</t>
  </si>
  <si>
    <t>Aterrizaje</t>
  </si>
  <si>
    <t>Facturacion</t>
  </si>
  <si>
    <t>Otros</t>
  </si>
  <si>
    <t>c</t>
  </si>
  <si>
    <t>erer</t>
  </si>
  <si>
    <t>ere</t>
  </si>
  <si>
    <t>rer</t>
  </si>
  <si>
    <t>rere</t>
  </si>
  <si>
    <t>efe</t>
  </si>
  <si>
    <t>123</t>
  </si>
  <si>
    <t>125/2017</t>
  </si>
  <si>
    <t>125/2018</t>
  </si>
  <si>
    <t>125/2019</t>
  </si>
  <si>
    <t>125/2020</t>
  </si>
  <si>
    <t>125/2021</t>
  </si>
  <si>
    <t>125/2022</t>
  </si>
  <si>
    <t>125/2023</t>
  </si>
  <si>
    <t>125/2024</t>
  </si>
  <si>
    <t>125/2025</t>
  </si>
  <si>
    <t>125/2026</t>
  </si>
  <si>
    <t>125/2027</t>
  </si>
  <si>
    <t>125/2028</t>
  </si>
  <si>
    <t>125/2029</t>
  </si>
  <si>
    <t>125/2030</t>
  </si>
  <si>
    <t>125/2031</t>
  </si>
  <si>
    <t>125/2032</t>
  </si>
  <si>
    <t>125/2033</t>
  </si>
  <si>
    <t>125/2034</t>
  </si>
  <si>
    <t>125/2035</t>
  </si>
  <si>
    <t>125/2036</t>
  </si>
  <si>
    <t>125/2037</t>
  </si>
  <si>
    <t>125/2038</t>
  </si>
  <si>
    <t>125/2039</t>
  </si>
  <si>
    <t>125/2040</t>
  </si>
  <si>
    <t>125/2041</t>
  </si>
  <si>
    <t>125/2042</t>
  </si>
  <si>
    <t>125/2043</t>
  </si>
  <si>
    <t>125/2044</t>
  </si>
  <si>
    <t>125/2045</t>
  </si>
  <si>
    <t>125/2046</t>
  </si>
  <si>
    <t>125/2047</t>
  </si>
  <si>
    <t>125/2048</t>
  </si>
  <si>
    <t>125/2049</t>
  </si>
  <si>
    <t>125/2050</t>
  </si>
  <si>
    <t>125/2051</t>
  </si>
  <si>
    <t>125/2052</t>
  </si>
  <si>
    <t>125/2053</t>
  </si>
  <si>
    <t>125/2054</t>
  </si>
  <si>
    <t>125/2055</t>
  </si>
  <si>
    <t>125/2056</t>
  </si>
  <si>
    <t>125/2057</t>
  </si>
  <si>
    <t>125/2058</t>
  </si>
  <si>
    <t>125/2059</t>
  </si>
  <si>
    <t>125/2060</t>
  </si>
  <si>
    <t>125/2061</t>
  </si>
  <si>
    <t>125/2062</t>
  </si>
  <si>
    <t>125/2063</t>
  </si>
  <si>
    <t>125/2064</t>
  </si>
  <si>
    <t>125/2065</t>
  </si>
  <si>
    <t>125/2066</t>
  </si>
  <si>
    <t>125/2067</t>
  </si>
  <si>
    <t>125/2068</t>
  </si>
  <si>
    <t>125/2069</t>
  </si>
  <si>
    <t>125/2070</t>
  </si>
  <si>
    <t>125/2071</t>
  </si>
  <si>
    <t>125/2072</t>
  </si>
  <si>
    <t>125/2073</t>
  </si>
  <si>
    <t>125/2074</t>
  </si>
  <si>
    <t>125/2075</t>
  </si>
  <si>
    <t>125/2076</t>
  </si>
  <si>
    <t>125/2077</t>
  </si>
  <si>
    <t>125/2078</t>
  </si>
  <si>
    <t>125/2079</t>
  </si>
  <si>
    <t>125/2080</t>
  </si>
  <si>
    <t>125/2081</t>
  </si>
  <si>
    <t>125/2082</t>
  </si>
  <si>
    <t>125/2083</t>
  </si>
  <si>
    <t>125/2084</t>
  </si>
  <si>
    <t>125/2085</t>
  </si>
  <si>
    <t>125/2086</t>
  </si>
  <si>
    <t>125/2087</t>
  </si>
  <si>
    <t>125/2088</t>
  </si>
  <si>
    <t>125/2089</t>
  </si>
  <si>
    <t>125/2090</t>
  </si>
  <si>
    <t>125/2091</t>
  </si>
  <si>
    <t>125/2092</t>
  </si>
  <si>
    <t>125/2093</t>
  </si>
  <si>
    <t>125/2094</t>
  </si>
  <si>
    <t>125/2095</t>
  </si>
  <si>
    <t>125/2096</t>
  </si>
  <si>
    <t>125/2097</t>
  </si>
  <si>
    <t>125/2098</t>
  </si>
  <si>
    <t>125/2099</t>
  </si>
  <si>
    <t>125/2100</t>
  </si>
  <si>
    <t>125/2101</t>
  </si>
  <si>
    <t>125/2102</t>
  </si>
  <si>
    <t>125/2103</t>
  </si>
  <si>
    <t>125/2104</t>
  </si>
  <si>
    <t>125/2105</t>
  </si>
  <si>
    <t>125/2106</t>
  </si>
  <si>
    <t>125/2107</t>
  </si>
  <si>
    <t>125/2108</t>
  </si>
  <si>
    <t>125/2109</t>
  </si>
  <si>
    <t>125/2110</t>
  </si>
  <si>
    <t>125/2111</t>
  </si>
  <si>
    <t>125/2112</t>
  </si>
  <si>
    <t>125/2113</t>
  </si>
  <si>
    <t>125/2114</t>
  </si>
  <si>
    <t>125/2115</t>
  </si>
  <si>
    <t>125/2116</t>
  </si>
  <si>
    <t>125/2117</t>
  </si>
  <si>
    <t>125/2118</t>
  </si>
  <si>
    <t>125/2119</t>
  </si>
  <si>
    <t>125/2120</t>
  </si>
  <si>
    <t>125/2121</t>
  </si>
  <si>
    <t>125/2122</t>
  </si>
  <si>
    <t>125/2123</t>
  </si>
  <si>
    <t>125/2124</t>
  </si>
  <si>
    <t>125/2125</t>
  </si>
  <si>
    <t>125/2126</t>
  </si>
  <si>
    <t>125/2127</t>
  </si>
  <si>
    <t>125/2128</t>
  </si>
  <si>
    <t>125/2129</t>
  </si>
  <si>
    <t>125/2130</t>
  </si>
  <si>
    <t>125/2131</t>
  </si>
  <si>
    <t>125/2132</t>
  </si>
  <si>
    <t>125/2133</t>
  </si>
  <si>
    <t>125/2134</t>
  </si>
  <si>
    <t>125/2135</t>
  </si>
  <si>
    <t>125/2136</t>
  </si>
  <si>
    <t>125/2137</t>
  </si>
  <si>
    <t>125/2138</t>
  </si>
  <si>
    <t>125/2139</t>
  </si>
  <si>
    <t>125/2140</t>
  </si>
  <si>
    <t>125/2141</t>
  </si>
  <si>
    <t>125/2142</t>
  </si>
  <si>
    <t>125/2143</t>
  </si>
  <si>
    <t>125/2144</t>
  </si>
  <si>
    <t>125/2145</t>
  </si>
  <si>
    <t>125/2146</t>
  </si>
  <si>
    <t>125/2147</t>
  </si>
  <si>
    <t>125/2148</t>
  </si>
  <si>
    <t>125/2149</t>
  </si>
  <si>
    <t>125/2150</t>
  </si>
  <si>
    <t>125/2151</t>
  </si>
  <si>
    <t>125/2152</t>
  </si>
  <si>
    <t>125/2153</t>
  </si>
  <si>
    <t>125/2154</t>
  </si>
  <si>
    <t>125/2155</t>
  </si>
  <si>
    <t>125/2156</t>
  </si>
  <si>
    <t>125/2157</t>
  </si>
  <si>
    <t>125/2158</t>
  </si>
  <si>
    <t>125/2159</t>
  </si>
  <si>
    <t>125/2160</t>
  </si>
  <si>
    <t>125/2161</t>
  </si>
  <si>
    <t>125/2162</t>
  </si>
  <si>
    <t>125/2163</t>
  </si>
  <si>
    <t>125/2164</t>
  </si>
  <si>
    <t>125/2165</t>
  </si>
  <si>
    <t>125/2166</t>
  </si>
  <si>
    <t>125/2167</t>
  </si>
  <si>
    <t>125/2168</t>
  </si>
  <si>
    <t>125/2169</t>
  </si>
  <si>
    <t>125/2170</t>
  </si>
  <si>
    <t>125/2171</t>
  </si>
  <si>
    <t>125/2172</t>
  </si>
  <si>
    <t>125/2173</t>
  </si>
  <si>
    <t>125/2174</t>
  </si>
  <si>
    <t>125/2175</t>
  </si>
  <si>
    <t>125/2176</t>
  </si>
  <si>
    <t>125/2177</t>
  </si>
  <si>
    <t>125/2178</t>
  </si>
  <si>
    <t>125/2179</t>
  </si>
  <si>
    <t>125/2180</t>
  </si>
  <si>
    <t>125/2181</t>
  </si>
  <si>
    <t>125/2182</t>
  </si>
  <si>
    <t>125/2183</t>
  </si>
  <si>
    <t>125/2184</t>
  </si>
  <si>
    <t>125/2185</t>
  </si>
  <si>
    <t>125/2186</t>
  </si>
  <si>
    <t>125/2187</t>
  </si>
  <si>
    <t>125/2188</t>
  </si>
  <si>
    <t>125/2189</t>
  </si>
  <si>
    <t>125/2190</t>
  </si>
  <si>
    <t>125/2191</t>
  </si>
  <si>
    <t>125/2192</t>
  </si>
  <si>
    <t>125/2193</t>
  </si>
  <si>
    <t>125/2194</t>
  </si>
  <si>
    <t>125/2195</t>
  </si>
  <si>
    <t>125/2196</t>
  </si>
  <si>
    <t>125/2197</t>
  </si>
  <si>
    <t>125/2198</t>
  </si>
  <si>
    <t>125/2199</t>
  </si>
  <si>
    <t>125/2200</t>
  </si>
  <si>
    <t>125/2201</t>
  </si>
  <si>
    <t>125/2202</t>
  </si>
  <si>
    <t>125/2203</t>
  </si>
  <si>
    <t>125/2204</t>
  </si>
  <si>
    <t>125/2205</t>
  </si>
  <si>
    <t>125/2206</t>
  </si>
  <si>
    <t>125/2207</t>
  </si>
  <si>
    <t>125/2208</t>
  </si>
  <si>
    <t>125/2209</t>
  </si>
  <si>
    <t>125/2210</t>
  </si>
  <si>
    <t>125/2211</t>
  </si>
  <si>
    <t>125/2212</t>
  </si>
  <si>
    <t>125/2213</t>
  </si>
  <si>
    <t>125/2214</t>
  </si>
  <si>
    <t>125/2215</t>
  </si>
  <si>
    <t>125/2216</t>
  </si>
  <si>
    <t>125/2217</t>
  </si>
  <si>
    <t>125/2218</t>
  </si>
  <si>
    <t>125/2219</t>
  </si>
  <si>
    <t>125/2220</t>
  </si>
  <si>
    <t>125/2221</t>
  </si>
  <si>
    <t>125/2222</t>
  </si>
  <si>
    <t>125/2223</t>
  </si>
  <si>
    <t>125/2224</t>
  </si>
  <si>
    <t>125/2225</t>
  </si>
  <si>
    <t>125/2226</t>
  </si>
  <si>
    <t>125/2227</t>
  </si>
  <si>
    <t>125/2228</t>
  </si>
  <si>
    <t>125/2229</t>
  </si>
  <si>
    <t>125/2230</t>
  </si>
  <si>
    <t>125/2231</t>
  </si>
  <si>
    <t>125/2232</t>
  </si>
  <si>
    <t>125/2233</t>
  </si>
  <si>
    <t>125/2234</t>
  </si>
  <si>
    <t>125/2235</t>
  </si>
  <si>
    <t>125/2236</t>
  </si>
  <si>
    <t>125/2237</t>
  </si>
  <si>
    <t>125/2238</t>
  </si>
  <si>
    <t>125/2239</t>
  </si>
  <si>
    <t>125/2240</t>
  </si>
  <si>
    <t>125/2241</t>
  </si>
  <si>
    <t>125/2242</t>
  </si>
  <si>
    <t>125/2243</t>
  </si>
  <si>
    <t>125/2244</t>
  </si>
  <si>
    <t>125/2245</t>
  </si>
  <si>
    <t>125/2246</t>
  </si>
  <si>
    <t>125/2247</t>
  </si>
  <si>
    <t>125/2248</t>
  </si>
  <si>
    <t>125/2249</t>
  </si>
  <si>
    <t>125/2250</t>
  </si>
  <si>
    <t>125/2251</t>
  </si>
  <si>
    <t>125/2252</t>
  </si>
  <si>
    <t>125/2253</t>
  </si>
  <si>
    <t>125/2254</t>
  </si>
  <si>
    <t>125/2255</t>
  </si>
  <si>
    <t>125/2256</t>
  </si>
  <si>
    <t>125/2257</t>
  </si>
  <si>
    <t>125/2258</t>
  </si>
  <si>
    <t>125/2259</t>
  </si>
  <si>
    <t>125/2260</t>
  </si>
  <si>
    <t>125/2261</t>
  </si>
  <si>
    <t>125/2262</t>
  </si>
  <si>
    <t>125/2263</t>
  </si>
  <si>
    <t>125/2264</t>
  </si>
  <si>
    <t>125/2265</t>
  </si>
  <si>
    <t>125/2266</t>
  </si>
  <si>
    <t>125/2267</t>
  </si>
  <si>
    <t>125/2268</t>
  </si>
  <si>
    <t>125/2269</t>
  </si>
  <si>
    <t>125/2270</t>
  </si>
  <si>
    <t>125/2271</t>
  </si>
  <si>
    <t>125/2272</t>
  </si>
  <si>
    <t>125/2273</t>
  </si>
  <si>
    <t>125/2274</t>
  </si>
  <si>
    <t>125/2275</t>
  </si>
  <si>
    <t>125/2276</t>
  </si>
  <si>
    <t>125/2277</t>
  </si>
  <si>
    <t>125/2278</t>
  </si>
  <si>
    <t>125/2279</t>
  </si>
  <si>
    <t>125/2280</t>
  </si>
  <si>
    <t>125/2281</t>
  </si>
  <si>
    <t>125/2282</t>
  </si>
  <si>
    <t>125/2283</t>
  </si>
  <si>
    <t>125/2284</t>
  </si>
  <si>
    <t>125/2285</t>
  </si>
  <si>
    <t>125/2286</t>
  </si>
  <si>
    <t>125/2287</t>
  </si>
  <si>
    <t>125/2288</t>
  </si>
  <si>
    <t>125/2289</t>
  </si>
  <si>
    <t>125/2290</t>
  </si>
  <si>
    <t>125/2291</t>
  </si>
  <si>
    <t>125/2292</t>
  </si>
  <si>
    <t>125/2293</t>
  </si>
  <si>
    <t>125/2294</t>
  </si>
  <si>
    <t>125/2295</t>
  </si>
  <si>
    <t>125/2296</t>
  </si>
  <si>
    <t>TRIP45041</t>
  </si>
  <si>
    <t>TRIP45042</t>
  </si>
  <si>
    <t>TRIP45043</t>
  </si>
  <si>
    <t>TRIP45053</t>
  </si>
  <si>
    <t>TRIP45054</t>
  </si>
  <si>
    <t>TRIP45055</t>
  </si>
  <si>
    <t>TRIP45056</t>
  </si>
  <si>
    <t>TRIP45057</t>
  </si>
  <si>
    <t>TRIP45058</t>
  </si>
  <si>
    <t>TRIP45059</t>
  </si>
  <si>
    <t>TRIP45060</t>
  </si>
  <si>
    <t>TRIP45061</t>
  </si>
  <si>
    <t>TRIP45062</t>
  </si>
  <si>
    <t>TRIP45063</t>
  </si>
  <si>
    <t>TRIP45064</t>
  </si>
  <si>
    <t>TRIP45065</t>
  </si>
  <si>
    <t>TRIP45066</t>
  </si>
  <si>
    <t>TRIP45067</t>
  </si>
  <si>
    <t>TRIP45068</t>
  </si>
  <si>
    <t>TRIP45069</t>
  </si>
  <si>
    <t>TRIP45070</t>
  </si>
  <si>
    <t>TRIP45071</t>
  </si>
  <si>
    <t>TRIP45072</t>
  </si>
  <si>
    <t>TRIP45073</t>
  </si>
  <si>
    <t>TRIP45074</t>
  </si>
  <si>
    <t>TRIP45075</t>
  </si>
  <si>
    <t>TRIP45076</t>
  </si>
  <si>
    <t>TRIP45077</t>
  </si>
  <si>
    <t>TRIP45078</t>
  </si>
  <si>
    <t>TRIP45079</t>
  </si>
  <si>
    <t>TRIP45080</t>
  </si>
  <si>
    <t>TRIP45081</t>
  </si>
  <si>
    <t>TRIP45082</t>
  </si>
  <si>
    <t>TRIP45083</t>
  </si>
  <si>
    <t>TRIP45084</t>
  </si>
  <si>
    <t>TRIP45085</t>
  </si>
  <si>
    <t>TRIP45086</t>
  </si>
  <si>
    <t>TRIP45087</t>
  </si>
  <si>
    <t>TRIP45088</t>
  </si>
  <si>
    <t>TRIP45089</t>
  </si>
  <si>
    <t>TRIP45090</t>
  </si>
  <si>
    <t>TRIP45091</t>
  </si>
  <si>
    <t>TRIP45092</t>
  </si>
  <si>
    <t>TRIP45093</t>
  </si>
  <si>
    <t>TRIP45094</t>
  </si>
  <si>
    <t>TRIP45095</t>
  </si>
  <si>
    <t>TRIP45096</t>
  </si>
  <si>
    <t>TRIP45097</t>
  </si>
  <si>
    <t>TRIP45098</t>
  </si>
  <si>
    <t>TRIP45099</t>
  </si>
  <si>
    <t>TRIP45100</t>
  </si>
  <si>
    <t>TRIP45101</t>
  </si>
  <si>
    <t>TRIP45103</t>
  </si>
  <si>
    <t>TRIP45104</t>
  </si>
  <si>
    <t>TRIP45105</t>
  </si>
  <si>
    <t>TRIP45106</t>
  </si>
  <si>
    <t>TRIP45107</t>
  </si>
  <si>
    <t>TRIP45108</t>
  </si>
  <si>
    <t>TRIP45109</t>
  </si>
  <si>
    <t>TRIP45110</t>
  </si>
  <si>
    <t>TRIP45111</t>
  </si>
  <si>
    <t>TRIP45113</t>
  </si>
  <si>
    <t>TRIP45115</t>
  </si>
  <si>
    <t>TRIP45116</t>
  </si>
  <si>
    <t>TRIP45117</t>
  </si>
  <si>
    <t>TRIP45118</t>
  </si>
  <si>
    <t>TRIP45119</t>
  </si>
  <si>
    <t>TRIP45120</t>
  </si>
  <si>
    <t>TRIP45121</t>
  </si>
  <si>
    <t>TRIP45122</t>
  </si>
  <si>
    <t>TRIP45123</t>
  </si>
  <si>
    <t>TRIP45124</t>
  </si>
  <si>
    <t>TRIP45125</t>
  </si>
  <si>
    <t>TRIP45126</t>
  </si>
  <si>
    <t>TRIP45127</t>
  </si>
  <si>
    <t>TRIP45128</t>
  </si>
  <si>
    <t>TRIP45129</t>
  </si>
  <si>
    <t>TRIP45130</t>
  </si>
  <si>
    <t>TRIP45131</t>
  </si>
  <si>
    <t>TRIP45132</t>
  </si>
  <si>
    <t>TRIP45133</t>
  </si>
  <si>
    <t>TRIP45134</t>
  </si>
  <si>
    <t>TRIP45135</t>
  </si>
  <si>
    <t>TRIP45136</t>
  </si>
  <si>
    <t>TRIP45137</t>
  </si>
  <si>
    <t>TRIP45138</t>
  </si>
  <si>
    <t>TRIP45139</t>
  </si>
  <si>
    <t>TRIP45140</t>
  </si>
  <si>
    <t>TRIP45141</t>
  </si>
  <si>
    <t>TRIP45142</t>
  </si>
  <si>
    <t>TRIP45143</t>
  </si>
  <si>
    <t>TRIP45144</t>
  </si>
  <si>
    <t>TRIP45145</t>
  </si>
  <si>
    <t>TRIP45146</t>
  </si>
  <si>
    <t>TRIP45147</t>
  </si>
  <si>
    <t>TRIP45148</t>
  </si>
  <si>
    <t>TRIP45149</t>
  </si>
  <si>
    <t>TRIP45150</t>
  </si>
  <si>
    <t>TRIP45151</t>
  </si>
  <si>
    <t>TRIP45152</t>
  </si>
  <si>
    <t>TRIP45153</t>
  </si>
  <si>
    <t>TRIP45154</t>
  </si>
  <si>
    <t>TRIP45155</t>
  </si>
  <si>
    <t>TRIP45156</t>
  </si>
  <si>
    <t>TRIP45157</t>
  </si>
  <si>
    <t>TRIP45158</t>
  </si>
  <si>
    <t>TRIP45159</t>
  </si>
  <si>
    <t>TRIP45160</t>
  </si>
  <si>
    <t>TRIP45161</t>
  </si>
  <si>
    <t>TRIP45162</t>
  </si>
  <si>
    <t>TRIP45163</t>
  </si>
  <si>
    <t>TRIP45164</t>
  </si>
  <si>
    <t>TRIP45165</t>
  </si>
  <si>
    <t>TRIP45166</t>
  </si>
  <si>
    <t>TRIP45167</t>
  </si>
  <si>
    <t>TRIP45168</t>
  </si>
  <si>
    <t>TRIP45169</t>
  </si>
  <si>
    <t>TRIP45170</t>
  </si>
  <si>
    <t>TRIP45171</t>
  </si>
  <si>
    <t>TRIP45172</t>
  </si>
  <si>
    <t>TRIP45173</t>
  </si>
  <si>
    <t>TRIP45174</t>
  </si>
  <si>
    <t>TRIP45175</t>
  </si>
  <si>
    <t>TRIP45176</t>
  </si>
  <si>
    <t>TRIP45177</t>
  </si>
  <si>
    <t>TRIP45178</t>
  </si>
  <si>
    <t>TRIP45179</t>
  </si>
  <si>
    <t>TRIP45180</t>
  </si>
  <si>
    <t>TRIP45181</t>
  </si>
  <si>
    <t>TRIP45182</t>
  </si>
  <si>
    <t>TRIP45183</t>
  </si>
  <si>
    <t>TRIP45184</t>
  </si>
  <si>
    <t>TRIP45185</t>
  </si>
  <si>
    <t>TRIP45186</t>
  </si>
  <si>
    <t>TRIP45187</t>
  </si>
  <si>
    <t>TRIP45188</t>
  </si>
  <si>
    <t>TRIP45189</t>
  </si>
  <si>
    <t>TRIP45190</t>
  </si>
  <si>
    <t>TRIP45191</t>
  </si>
  <si>
    <t>TRIP45192</t>
  </si>
  <si>
    <t>TRIP45193</t>
  </si>
  <si>
    <t>TRIP45194</t>
  </si>
  <si>
    <t>TRIP45195</t>
  </si>
  <si>
    <t>TRIP45196</t>
  </si>
  <si>
    <t>TRIP45197</t>
  </si>
  <si>
    <t>TRIP45198</t>
  </si>
  <si>
    <t>TRIP45199</t>
  </si>
  <si>
    <t>TRIP45200</t>
  </si>
  <si>
    <t>TRIP45201</t>
  </si>
  <si>
    <t>TRIP45202</t>
  </si>
  <si>
    <t>TRIP45203</t>
  </si>
  <si>
    <t>TRIP45204</t>
  </si>
  <si>
    <t>TRIP45205</t>
  </si>
  <si>
    <t>TRIP45206</t>
  </si>
  <si>
    <t>TRIP45207</t>
  </si>
  <si>
    <t>TRIP45208</t>
  </si>
  <si>
    <t>TRIP45209</t>
  </si>
  <si>
    <t>TRIP45210</t>
  </si>
  <si>
    <t>TRIP45211</t>
  </si>
  <si>
    <t>TRIP45212</t>
  </si>
  <si>
    <t>TRIP45213</t>
  </si>
  <si>
    <t>TRIP45214</t>
  </si>
  <si>
    <t>TRIP45215</t>
  </si>
  <si>
    <t>TRIP45216</t>
  </si>
  <si>
    <t>TRIP45217</t>
  </si>
  <si>
    <t>TRIP45218</t>
  </si>
  <si>
    <t>TRIP45219</t>
  </si>
  <si>
    <t>TRIP45220</t>
  </si>
  <si>
    <t>TRIP45221</t>
  </si>
  <si>
    <t>TRIP45222</t>
  </si>
  <si>
    <t>TRIP45223</t>
  </si>
  <si>
    <t>TRIP45224</t>
  </si>
  <si>
    <t>TRIP45225</t>
  </si>
  <si>
    <t>TRIP45226</t>
  </si>
  <si>
    <t>TRIP45227</t>
  </si>
  <si>
    <t>TRIP45228</t>
  </si>
  <si>
    <t>TRIP45229</t>
  </si>
  <si>
    <t>TRIP45230</t>
  </si>
  <si>
    <t>TRIP45231</t>
  </si>
  <si>
    <t>TRIP45232</t>
  </si>
  <si>
    <t>TRIP45233</t>
  </si>
  <si>
    <t>TRIP45234</t>
  </si>
  <si>
    <t>TRIP45235</t>
  </si>
  <si>
    <t>TRIP45236</t>
  </si>
  <si>
    <t>TRIP45237</t>
  </si>
  <si>
    <t>TRIP45238</t>
  </si>
  <si>
    <t>TRIP45239</t>
  </si>
  <si>
    <t>TRIP45240</t>
  </si>
  <si>
    <t>TRIP45241</t>
  </si>
  <si>
    <t>TRIP45242</t>
  </si>
  <si>
    <t>TRIP45243</t>
  </si>
  <si>
    <t>TRIP45244</t>
  </si>
  <si>
    <t>TRIP45245</t>
  </si>
  <si>
    <t>TRIP45246</t>
  </si>
  <si>
    <t>TRIP45247</t>
  </si>
  <si>
    <t>TRIP45248</t>
  </si>
  <si>
    <t>TRIP45249</t>
  </si>
  <si>
    <t>TRIP45250</t>
  </si>
  <si>
    <t>TRIP45251</t>
  </si>
  <si>
    <t>TRIP45252</t>
  </si>
  <si>
    <t>TRIP45253</t>
  </si>
  <si>
    <t>TRIP45254</t>
  </si>
  <si>
    <t>TRIP45255</t>
  </si>
  <si>
    <t>TRIP45256</t>
  </si>
  <si>
    <t>TRIP45257</t>
  </si>
  <si>
    <t>TRIP45258</t>
  </si>
  <si>
    <t>TRIP45259</t>
  </si>
  <si>
    <t>TRIP45260</t>
  </si>
  <si>
    <t>TRIP45261</t>
  </si>
  <si>
    <t>TRIP45262</t>
  </si>
  <si>
    <t>TRIP45263</t>
  </si>
  <si>
    <t>TRIP45264</t>
  </si>
  <si>
    <t>TRIP45265</t>
  </si>
  <si>
    <t>TRIP45266</t>
  </si>
  <si>
    <t>TRIP45267</t>
  </si>
  <si>
    <t>TRIP45268</t>
  </si>
  <si>
    <t>TRIP45269</t>
  </si>
  <si>
    <t>TRIP45270</t>
  </si>
  <si>
    <t>TRIP45271</t>
  </si>
  <si>
    <t>TRIP45272</t>
  </si>
  <si>
    <t>TRIP45273</t>
  </si>
  <si>
    <t>TRIP45274</t>
  </si>
  <si>
    <t>TRIP45275</t>
  </si>
  <si>
    <t>TRIP45276</t>
  </si>
  <si>
    <t>TRIP45277</t>
  </si>
  <si>
    <t>TRIP45278</t>
  </si>
  <si>
    <t>TRIP45279</t>
  </si>
  <si>
    <t>TRIP45280</t>
  </si>
  <si>
    <t>TRIP45281</t>
  </si>
  <si>
    <t>TRIP45282</t>
  </si>
  <si>
    <t>TRIP45283</t>
  </si>
  <si>
    <t>TRIP45284</t>
  </si>
  <si>
    <t>TRIP45285</t>
  </si>
  <si>
    <t>TRIP45286</t>
  </si>
  <si>
    <t>TRIP45287</t>
  </si>
  <si>
    <t>TRIP45288</t>
  </si>
  <si>
    <t>TRIP45289</t>
  </si>
  <si>
    <t>TRIP45290</t>
  </si>
  <si>
    <t>TRIP45291</t>
  </si>
  <si>
    <t>TRIP45292</t>
  </si>
  <si>
    <t>TRIP45293</t>
  </si>
  <si>
    <t>TRIP45294</t>
  </si>
  <si>
    <t>TRIP45295</t>
  </si>
  <si>
    <t>TRIP45296</t>
  </si>
  <si>
    <t>TRIP45297</t>
  </si>
  <si>
    <t>TRIP45298</t>
  </si>
  <si>
    <t>TRIP45299</t>
  </si>
  <si>
    <t>TRIP45300</t>
  </si>
  <si>
    <t>TRIP45301</t>
  </si>
  <si>
    <t>TRIP45302</t>
  </si>
  <si>
    <t>TRIP45303</t>
  </si>
  <si>
    <t>TRIP45304</t>
  </si>
  <si>
    <t>TRIP45305</t>
  </si>
  <si>
    <t>TRIP45306</t>
  </si>
  <si>
    <t>TRIP45307</t>
  </si>
  <si>
    <t>TRIP45308</t>
  </si>
  <si>
    <t>TRIP45309</t>
  </si>
  <si>
    <t>TRIP45310</t>
  </si>
  <si>
    <t>TRIP45311</t>
  </si>
  <si>
    <t>TRIP45312</t>
  </si>
  <si>
    <t>TRIP45313</t>
  </si>
  <si>
    <t>TRIP45314</t>
  </si>
  <si>
    <t>TRIP45315</t>
  </si>
  <si>
    <t>TRIP45316</t>
  </si>
  <si>
    <t>TRIP45317</t>
  </si>
  <si>
    <t>TRIP45318</t>
  </si>
  <si>
    <t>TRIP45319</t>
  </si>
  <si>
    <t>TRIP45320</t>
  </si>
  <si>
    <t>TRIP45321</t>
  </si>
  <si>
    <t>TRIP45322</t>
  </si>
  <si>
    <t>TRIP45323</t>
  </si>
  <si>
    <t>TRIP45324</t>
  </si>
  <si>
    <t>TRIP45325</t>
  </si>
  <si>
    <t>TRIP45326</t>
  </si>
  <si>
    <t>TRIP45327</t>
  </si>
  <si>
    <t>TRIP45328</t>
  </si>
  <si>
    <t>TRIP45329</t>
  </si>
  <si>
    <t>TRIP45330</t>
  </si>
  <si>
    <t>TRIP45331</t>
  </si>
  <si>
    <t>TRIP45332</t>
  </si>
  <si>
    <t>TRIP45333</t>
  </si>
  <si>
    <t>TRIP45334</t>
  </si>
  <si>
    <t>TRIP45335</t>
  </si>
  <si>
    <t>TRIP45336</t>
  </si>
  <si>
    <t>TRIP45337</t>
  </si>
  <si>
    <t>TRIP45338</t>
  </si>
  <si>
    <t>TRIP45339</t>
  </si>
  <si>
    <t>TRIP45340</t>
  </si>
  <si>
    <t>TRIP45341</t>
  </si>
  <si>
    <t>TRIP45342</t>
  </si>
  <si>
    <t>TRIP45343</t>
  </si>
  <si>
    <t>TRIP45344</t>
  </si>
  <si>
    <t>TRIP45345</t>
  </si>
  <si>
    <t>TRIP45346</t>
  </si>
  <si>
    <t>TRIP45347</t>
  </si>
  <si>
    <t>TRIP45348</t>
  </si>
  <si>
    <t>TRIP45349</t>
  </si>
  <si>
    <t>TRIP45350</t>
  </si>
  <si>
    <t>TRIP45351</t>
  </si>
  <si>
    <t>TRIP45352</t>
  </si>
  <si>
    <t>TRIP45353</t>
  </si>
  <si>
    <t>TRIP45354</t>
  </si>
  <si>
    <t>TRIP45355</t>
  </si>
  <si>
    <t>TRIP45356</t>
  </si>
  <si>
    <t>TRIP45357</t>
  </si>
  <si>
    <t>TRIP45358</t>
  </si>
  <si>
    <t>TRIP45359</t>
  </si>
  <si>
    <t>TRIP45360</t>
  </si>
  <si>
    <t>TRIP45361</t>
  </si>
  <si>
    <t>TRIP45362</t>
  </si>
  <si>
    <t>TRIP45363</t>
  </si>
  <si>
    <t>TRIP45364</t>
  </si>
  <si>
    <t>TRIP45365</t>
  </si>
  <si>
    <t>TRIP45366</t>
  </si>
  <si>
    <t>TRIP45367</t>
  </si>
  <si>
    <t>TRIP45368</t>
  </si>
  <si>
    <t>TRIP45369</t>
  </si>
  <si>
    <t>TRIP45370</t>
  </si>
  <si>
    <t>TRIP45371</t>
  </si>
  <si>
    <t>TRIP45372</t>
  </si>
  <si>
    <t>TRIP45373</t>
  </si>
  <si>
    <t>TRIP45374</t>
  </si>
  <si>
    <t>TRIP45375</t>
  </si>
  <si>
    <t>TRIP45376</t>
  </si>
  <si>
    <t>TRIP45377</t>
  </si>
  <si>
    <t>TRIP45378</t>
  </si>
  <si>
    <t>TRIP45379</t>
  </si>
  <si>
    <t>TRIP45380</t>
  </si>
  <si>
    <t>TRIP45381</t>
  </si>
  <si>
    <t>TRIP45382</t>
  </si>
  <si>
    <t>TRIP45383</t>
  </si>
  <si>
    <t>TRIP45384</t>
  </si>
  <si>
    <t>TRIP45385</t>
  </si>
  <si>
    <t>TRIP45386</t>
  </si>
  <si>
    <t>TRIP45387</t>
  </si>
  <si>
    <t>TRIP45388</t>
  </si>
  <si>
    <t>TRIP45389</t>
  </si>
  <si>
    <t>TRIP45390</t>
  </si>
  <si>
    <t>TRIP45391</t>
  </si>
  <si>
    <t>TRIP45392</t>
  </si>
  <si>
    <t>TRIP45393</t>
  </si>
  <si>
    <t>TRIP45394</t>
  </si>
  <si>
    <t>TRIP45395</t>
  </si>
  <si>
    <t>TRIP45396</t>
  </si>
  <si>
    <t>TRIP45397</t>
  </si>
  <si>
    <t>TRIP45398</t>
  </si>
  <si>
    <t>TRIP45399</t>
  </si>
  <si>
    <t>TRIP45400</t>
  </si>
  <si>
    <t>TRIP45401</t>
  </si>
  <si>
    <t>TRIP45402</t>
  </si>
  <si>
    <t>TRIP45403</t>
  </si>
  <si>
    <t>TRIP45404</t>
  </si>
  <si>
    <t>TRIP45405</t>
  </si>
  <si>
    <t>TRIP45406</t>
  </si>
  <si>
    <t>TRIP45407</t>
  </si>
  <si>
    <t>TRIP45408</t>
  </si>
  <si>
    <t>TRIP45409</t>
  </si>
  <si>
    <t>TRIP45410</t>
  </si>
  <si>
    <t>TRIP45411</t>
  </si>
  <si>
    <t>TRIP45412</t>
  </si>
  <si>
    <t>TRIP45413</t>
  </si>
  <si>
    <t>TRIP45414</t>
  </si>
  <si>
    <t>TRIP45415</t>
  </si>
  <si>
    <t>TRIP45416</t>
  </si>
  <si>
    <t>TRIP45417</t>
  </si>
  <si>
    <t>TRIP45418</t>
  </si>
  <si>
    <t>TRIP45419</t>
  </si>
  <si>
    <t>TRIP45420</t>
  </si>
  <si>
    <t>TRIP45421</t>
  </si>
  <si>
    <t>TRIP45422</t>
  </si>
  <si>
    <t>TRIP45423</t>
  </si>
  <si>
    <t>TRIP45424</t>
  </si>
  <si>
    <t>TRIP45425</t>
  </si>
  <si>
    <t>TRIP45426</t>
  </si>
  <si>
    <t>TRIP45427</t>
  </si>
  <si>
    <t>TRIP45428</t>
  </si>
  <si>
    <t>TRIP45429</t>
  </si>
  <si>
    <t>TRIP45430</t>
  </si>
  <si>
    <t>TRIP45431</t>
  </si>
  <si>
    <t>TRIP45432</t>
  </si>
  <si>
    <t>TRIP45433</t>
  </si>
  <si>
    <t>TRIP45434</t>
  </si>
  <si>
    <t>TRIP45435</t>
  </si>
  <si>
    <t>TRIP45436</t>
  </si>
  <si>
    <t>TRIP45437</t>
  </si>
  <si>
    <t>TRIP45438</t>
  </si>
  <si>
    <t>TRIP45439</t>
  </si>
  <si>
    <t>TRIP45440</t>
  </si>
  <si>
    <t>TRIP45441</t>
  </si>
  <si>
    <t>TRIP45442</t>
  </si>
  <si>
    <t>TRIP45443</t>
  </si>
  <si>
    <t>TRIP45444</t>
  </si>
  <si>
    <t>TRIP45445</t>
  </si>
  <si>
    <t>TRIP45446</t>
  </si>
  <si>
    <t>TRIP45447</t>
  </si>
  <si>
    <t>TRIP45448</t>
  </si>
  <si>
    <t>TRIP45449</t>
  </si>
  <si>
    <t>TRIP45450</t>
  </si>
  <si>
    <t>TRIP45451</t>
  </si>
  <si>
    <t>TRIP45452</t>
  </si>
  <si>
    <t>TRIP45453</t>
  </si>
  <si>
    <t>TRIP45454</t>
  </si>
  <si>
    <t>TRIP45455</t>
  </si>
  <si>
    <t>TRIP45456</t>
  </si>
  <si>
    <t>TRIP45457</t>
  </si>
  <si>
    <t>TRIP45458</t>
  </si>
  <si>
    <t>TRIP45459</t>
  </si>
  <si>
    <t>TRIP45460</t>
  </si>
  <si>
    <t>TRIP45461</t>
  </si>
  <si>
    <t>TRIP45462</t>
  </si>
  <si>
    <t>TRIP45463</t>
  </si>
  <si>
    <t>TRIP45464</t>
  </si>
  <si>
    <t>TRIP45465</t>
  </si>
  <si>
    <t>TRIP45466</t>
  </si>
  <si>
    <t>TRIP45467</t>
  </si>
  <si>
    <t>TRIP45468</t>
  </si>
  <si>
    <t>TRIP45469</t>
  </si>
  <si>
    <t>TRIP45470</t>
  </si>
  <si>
    <t>TRIP45471</t>
  </si>
  <si>
    <t>TRIP45472</t>
  </si>
  <si>
    <t>TRIP45473</t>
  </si>
  <si>
    <t>TRIP45474</t>
  </si>
  <si>
    <t>TRIP45475</t>
  </si>
  <si>
    <t>TRIP45476</t>
  </si>
  <si>
    <t>TRIP45477</t>
  </si>
  <si>
    <t>TRIP45478</t>
  </si>
  <si>
    <t>TRIP45479</t>
  </si>
  <si>
    <t>TRIP45480</t>
  </si>
  <si>
    <t>TRIP45481</t>
  </si>
  <si>
    <t>TRIP45482</t>
  </si>
  <si>
    <t>TRIP45483</t>
  </si>
  <si>
    <t>TRIP45484</t>
  </si>
  <si>
    <t>TRIP45485</t>
  </si>
  <si>
    <t>TRIP45486</t>
  </si>
  <si>
    <t>TRIP45487</t>
  </si>
  <si>
    <t>TRIP45488</t>
  </si>
  <si>
    <t>TRIP45489</t>
  </si>
  <si>
    <t>TRIP45490</t>
  </si>
  <si>
    <t>TRIP45491</t>
  </si>
  <si>
    <t>TRIP45492</t>
  </si>
  <si>
    <t>TRIP45493</t>
  </si>
  <si>
    <t>TRIP45494</t>
  </si>
  <si>
    <t>TRIP45495</t>
  </si>
  <si>
    <t>TRIP45496</t>
  </si>
  <si>
    <t>TRIP45497</t>
  </si>
  <si>
    <t>TRIP45498</t>
  </si>
  <si>
    <t>TRIP45499</t>
  </si>
  <si>
    <t>TRIP45500</t>
  </si>
  <si>
    <t>TRIP45501</t>
  </si>
  <si>
    <t>TRIP45502</t>
  </si>
  <si>
    <t>TRIP45503</t>
  </si>
  <si>
    <t>TRIP45504</t>
  </si>
  <si>
    <t>TRIP45505</t>
  </si>
  <si>
    <t>TRIP45506</t>
  </si>
  <si>
    <t>TRIP45507</t>
  </si>
  <si>
    <t>TRIP45508</t>
  </si>
  <si>
    <t>TRIP45509</t>
  </si>
  <si>
    <t>TRIP45510</t>
  </si>
  <si>
    <t>TRIP45511</t>
  </si>
  <si>
    <t>TRIP45512</t>
  </si>
  <si>
    <t>TRIP45513</t>
  </si>
  <si>
    <t>TRIP45514</t>
  </si>
  <si>
    <t>TRIP45515</t>
  </si>
  <si>
    <t>TRIP45516</t>
  </si>
  <si>
    <t>TRIP45517</t>
  </si>
  <si>
    <t>TRIP45518</t>
  </si>
  <si>
    <t>TRIP45519</t>
  </si>
  <si>
    <t>TRIP45520</t>
  </si>
  <si>
    <t>TRIP45521</t>
  </si>
  <si>
    <t>TRIP45522</t>
  </si>
  <si>
    <t>TRIP45523</t>
  </si>
  <si>
    <t>TRIP45524</t>
  </si>
  <si>
    <t>TRIP45525</t>
  </si>
  <si>
    <t>TRIP45526</t>
  </si>
  <si>
    <t>TRIP45527</t>
  </si>
  <si>
    <t>TRIP45528</t>
  </si>
  <si>
    <t>TRIP45529</t>
  </si>
  <si>
    <t>TRIP45530</t>
  </si>
  <si>
    <t>TRIP45531</t>
  </si>
  <si>
    <t>TRIP45532</t>
  </si>
  <si>
    <t>TRIP45533</t>
  </si>
  <si>
    <t>TRIP45534</t>
  </si>
  <si>
    <t>TRIP45535</t>
  </si>
  <si>
    <t>TRIP45536</t>
  </si>
  <si>
    <t>TRIP45537</t>
  </si>
  <si>
    <t>TRIP45538</t>
  </si>
  <si>
    <t>TRIP45539</t>
  </si>
  <si>
    <t>TRIP45540</t>
  </si>
  <si>
    <t>TRIP45541</t>
  </si>
  <si>
    <t>TRIP45542</t>
  </si>
  <si>
    <t>TRIP45543</t>
  </si>
  <si>
    <t>TRIP45544</t>
  </si>
  <si>
    <t>TRIP45545</t>
  </si>
  <si>
    <t>TRIP45546</t>
  </si>
  <si>
    <t>TRIP45547</t>
  </si>
  <si>
    <t>TRIP45548</t>
  </si>
  <si>
    <t>TRIP45549</t>
  </si>
  <si>
    <t>TRIP45550</t>
  </si>
  <si>
    <t>TRIP45551</t>
  </si>
  <si>
    <t>TRIP45552</t>
  </si>
  <si>
    <t>TRIP45553</t>
  </si>
  <si>
    <t>TRIP45554</t>
  </si>
  <si>
    <t>TRIP45555</t>
  </si>
  <si>
    <t>TRIP45556</t>
  </si>
  <si>
    <t>TRIP45557</t>
  </si>
  <si>
    <t>TRIP45558</t>
  </si>
  <si>
    <t>TRIP45559</t>
  </si>
  <si>
    <t>TRIP45560</t>
  </si>
  <si>
    <t>TRIP45561</t>
  </si>
  <si>
    <t>TRIP45562</t>
  </si>
  <si>
    <t>TRIP45563</t>
  </si>
  <si>
    <t>TRIP45564</t>
  </si>
  <si>
    <t>TRIP45565</t>
  </si>
  <si>
    <t>TRIP45566</t>
  </si>
  <si>
    <t>TRIP45567</t>
  </si>
  <si>
    <t>TRIP45568</t>
  </si>
  <si>
    <t>TRIP45569</t>
  </si>
  <si>
    <t>TRIP45570</t>
  </si>
  <si>
    <t>TRIP45571</t>
  </si>
  <si>
    <t>TRIP45572</t>
  </si>
  <si>
    <t>TRIP45573</t>
  </si>
  <si>
    <t>TRIP45574</t>
  </si>
  <si>
    <t>TRIP45575</t>
  </si>
  <si>
    <t>TRIP45576</t>
  </si>
  <si>
    <t>TRIP45577</t>
  </si>
  <si>
    <t>TRIP45578</t>
  </si>
  <si>
    <t>TRIP45579</t>
  </si>
  <si>
    <t>TRIP45580</t>
  </si>
  <si>
    <t>TRIP45581</t>
  </si>
  <si>
    <t>TRIP45582</t>
  </si>
  <si>
    <t>TRIP45583</t>
  </si>
  <si>
    <t>TRIP45584</t>
  </si>
  <si>
    <t>TRIP45585</t>
  </si>
  <si>
    <t>TRIP45586</t>
  </si>
  <si>
    <t>TRIP45587</t>
  </si>
  <si>
    <t>TRIP45588</t>
  </si>
  <si>
    <t>TRIP45589</t>
  </si>
  <si>
    <t>JAN 27 TO FEB27.2017</t>
  </si>
  <si>
    <t>JAN 27 TO FEB27.2018</t>
  </si>
  <si>
    <t>JAN 27 TO FEB27.2019</t>
  </si>
  <si>
    <t>JAN 27 TO FEB27.2020</t>
  </si>
  <si>
    <t>JAN 27 TO FEB27.2021</t>
  </si>
  <si>
    <t>JAN 27 TO FEB27.2022</t>
  </si>
  <si>
    <t>JAN 27 TO FEB27.2023</t>
  </si>
  <si>
    <t>JAN 27 TO FEB27.2024</t>
  </si>
  <si>
    <t>JAN 27 TO FEB27.2025</t>
  </si>
  <si>
    <t>JAN 27 TO FEB27.2026</t>
  </si>
  <si>
    <t>JAN 27 TO FEB27.2027</t>
  </si>
  <si>
    <t>JAN 27 TO FEB27.2028</t>
  </si>
  <si>
    <t>JAN 27 TO FEB27.2029</t>
  </si>
  <si>
    <t>JAN 27 TO FEB27.2030</t>
  </si>
  <si>
    <t>JAN 27 TO FEB27.2031</t>
  </si>
  <si>
    <t>JAN 27 TO FEB27.2032</t>
  </si>
  <si>
    <t>JAN 27 TO FEB27.2033</t>
  </si>
  <si>
    <t>JAN 27 TO FEB27.2034</t>
  </si>
  <si>
    <t>JAN 27 TO FEB27.2035</t>
  </si>
  <si>
    <t>JAN 27 TO FEB27.2036</t>
  </si>
  <si>
    <t>JAN 27 TO FEB27.2037</t>
  </si>
  <si>
    <t>JAN 27 TO FEB27.2038</t>
  </si>
  <si>
    <t>JAN 27 TO FEB27.2039</t>
  </si>
  <si>
    <t>JAN 27 TO FEB27.2040</t>
  </si>
  <si>
    <t>JAN 27 TO FEB27.2041</t>
  </si>
  <si>
    <t>JAN 27 TO FEB27.2042</t>
  </si>
  <si>
    <t>JAN 27 TO FEB27.2043</t>
  </si>
  <si>
    <t>JAN 27 TO FEB27.2044</t>
  </si>
  <si>
    <t>JAN 27 TO FEB27.2045</t>
  </si>
  <si>
    <t>JAN 27 TO FEB27.2046</t>
  </si>
  <si>
    <t>JAN 27 TO FEB27.2047</t>
  </si>
  <si>
    <t>JAN 27 TO FEB27.2048</t>
  </si>
  <si>
    <t>JAN 27 TO FEB27.2049</t>
  </si>
  <si>
    <t>JAN 27 TO FEB27.2050</t>
  </si>
  <si>
    <t>JAN 27 TO FEB27.2051</t>
  </si>
  <si>
    <t>JAN 27 TO FEB27.2052</t>
  </si>
  <si>
    <t>JAN 27 TO FEB27.2053</t>
  </si>
  <si>
    <t>JAN 27 TO FEB27.2054</t>
  </si>
  <si>
    <t>JAN 27 TO FEB27.2055</t>
  </si>
  <si>
    <t>JAN 27 TO FEB27.2056</t>
  </si>
  <si>
    <t>JAN 27 TO FEB27.2057</t>
  </si>
  <si>
    <t>JAN 27 TO FEB27.2058</t>
  </si>
  <si>
    <t>JAN 27 TO FEB27.2059</t>
  </si>
  <si>
    <t>JAN 27 TO FEB27.2060</t>
  </si>
  <si>
    <t>JAN 27 TO FEB27.2061</t>
  </si>
  <si>
    <t>JAN 27 TO FEB27.2062</t>
  </si>
  <si>
    <t>JAN 27 TO FEB27.2063</t>
  </si>
  <si>
    <t>JAN 27 TO FEB27.2064</t>
  </si>
  <si>
    <t>JAN 27 TO FEB27.2065</t>
  </si>
  <si>
    <t>JAN 27 TO FEB27.2066</t>
  </si>
  <si>
    <t>JAN 27 TO FEB27.2067</t>
  </si>
  <si>
    <t>JAN 27 TO FEB27.2068</t>
  </si>
  <si>
    <t>JAN 27 TO FEB27.2069</t>
  </si>
  <si>
    <t>JAN 27 TO FEB27.2070</t>
  </si>
  <si>
    <t>JAN 27 TO FEB27.2071</t>
  </si>
  <si>
    <t>JAN 27 TO FEB27.2072</t>
  </si>
  <si>
    <t>JAN 27 TO FEB27.2073</t>
  </si>
  <si>
    <t>JAN 27 TO FEB27.2074</t>
  </si>
  <si>
    <t>JAN 27 TO FEB27.2075</t>
  </si>
  <si>
    <t>JAN 27 TO FEB27.2076</t>
  </si>
  <si>
    <t>JAN 27 TO FEB27.2077</t>
  </si>
  <si>
    <t>JAN 27 TO FEB27.2078</t>
  </si>
  <si>
    <t>JAN 27 TO FEB27.2079</t>
  </si>
  <si>
    <t>JAN 27 TO FEB27.2080</t>
  </si>
  <si>
    <t>JAN 27 TO FEB27.2081</t>
  </si>
  <si>
    <t>JAN 27 TO FEB27.2082</t>
  </si>
  <si>
    <t>JAN 27 TO FEB27.2083</t>
  </si>
  <si>
    <t>JAN 27 TO FEB27.2084</t>
  </si>
  <si>
    <t>JAN 27 TO FEB27.2085</t>
  </si>
  <si>
    <t>JAN 27 TO FEB27.2086</t>
  </si>
  <si>
    <t>JAN 27 TO FEB27.2087</t>
  </si>
  <si>
    <t>JAN 27 TO FEB27.2088</t>
  </si>
  <si>
    <t>JAN 27 TO FEB27.2089</t>
  </si>
  <si>
    <t>JAN 27 TO FEB27.2090</t>
  </si>
  <si>
    <t>JAN 27 TO FEB27.2091</t>
  </si>
  <si>
    <t>JAN 27 TO FEB27.2092</t>
  </si>
  <si>
    <t>JAN 27 TO FEB27.2093</t>
  </si>
  <si>
    <t>JAN 27 TO FEB27.2094</t>
  </si>
  <si>
    <t>JAN 27 TO FEB27.2095</t>
  </si>
  <si>
    <t>JAN 27 TO FEB27.2096</t>
  </si>
  <si>
    <t>JAN 27 TO FEB27.2097</t>
  </si>
  <si>
    <t>JAN 27 TO FEB27.2098</t>
  </si>
  <si>
    <t>JAN 27 TO FEB27.2099</t>
  </si>
  <si>
    <t>JAN 27 TO FEB27.2100</t>
  </si>
  <si>
    <t>JAN 27 TO FEB27.2101</t>
  </si>
  <si>
    <t>JAN 27 TO FEB27.2102</t>
  </si>
  <si>
    <t>JAN 27 TO FEB27.2103</t>
  </si>
  <si>
    <t>JAN 27 TO FEB27.2104</t>
  </si>
  <si>
    <t>JAN 27 TO FEB27.2105</t>
  </si>
  <si>
    <t>JAN 27 TO FEB27.2106</t>
  </si>
  <si>
    <t>JAN 27 TO FEB27.2107</t>
  </si>
  <si>
    <t>JAN 27 TO FEB27.2108</t>
  </si>
  <si>
    <t>JAN 27 TO FEB27.2109</t>
  </si>
  <si>
    <t>JAN 27 TO FEB27.2110</t>
  </si>
  <si>
    <t>JAN 27 TO FEB27.2111</t>
  </si>
  <si>
    <t>JAN 27 TO FEB27.2112</t>
  </si>
  <si>
    <t>JAN 27 TO FEB27.2113</t>
  </si>
  <si>
    <t>JAN 27 TO FEB27.2114</t>
  </si>
  <si>
    <t>JAN 27 TO FEB27.2115</t>
  </si>
  <si>
    <t>JAN 27 TO FEB27.2116</t>
  </si>
  <si>
    <t>JAN 27 TO FEB27.2117</t>
  </si>
  <si>
    <t>JAN 27 TO FEB27.2118</t>
  </si>
  <si>
    <t>JAN 27 TO FEB27.2119</t>
  </si>
  <si>
    <t>JAN 27 TO FEB27.2120</t>
  </si>
  <si>
    <t>JAN 27 TO FEB27.2121</t>
  </si>
  <si>
    <t>JAN 27 TO FEB27.2122</t>
  </si>
  <si>
    <t>JAN 27 TO FEB27.2123</t>
  </si>
  <si>
    <t>JAN 27 TO FEB27.2124</t>
  </si>
  <si>
    <t>JAN 27 TO FEB27.2125</t>
  </si>
  <si>
    <t>JAN 27 TO FEB27.2126</t>
  </si>
  <si>
    <t>JAN 27 TO FEB27.2127</t>
  </si>
  <si>
    <t>JAN 27 TO FEB27.2128</t>
  </si>
  <si>
    <t>JAN 27 TO FEB27.2129</t>
  </si>
  <si>
    <t>JAN 27 TO FEB27.2130</t>
  </si>
  <si>
    <t>JAN 27 TO FEB27.2131</t>
  </si>
  <si>
    <t>JAN 27 TO FEB27.2132</t>
  </si>
  <si>
    <t>JAN 27 TO FEB27.2133</t>
  </si>
  <si>
    <t>JAN 27 TO FEB27.2134</t>
  </si>
  <si>
    <t>JAN 27 TO FEB27.2135</t>
  </si>
  <si>
    <t>JAN 27 TO FEB27.2136</t>
  </si>
  <si>
    <t>JAN 27 TO FEB27.2137</t>
  </si>
  <si>
    <t>JAN 27 TO FEB27.2138</t>
  </si>
  <si>
    <t>JAN 27 TO FEB27.2139</t>
  </si>
  <si>
    <t>JAN 27 TO FEB27.2140</t>
  </si>
  <si>
    <t>JAN 27 TO FEB27.2141</t>
  </si>
  <si>
    <t>JAN 27 TO FEB27.2142</t>
  </si>
  <si>
    <t>JAN 27 TO FEB27.2143</t>
  </si>
  <si>
    <t>JAN 27 TO FEB27.2144</t>
  </si>
  <si>
    <t>JAN 27 TO FEB27.2145</t>
  </si>
  <si>
    <t>JAN 27 TO FEB27.2146</t>
  </si>
  <si>
    <t>JAN 27 TO FEB27.2147</t>
  </si>
  <si>
    <t>JAN 27 TO FEB27.2148</t>
  </si>
  <si>
    <t>JAN 27 TO FEB27.2149</t>
  </si>
  <si>
    <t>JAN 27 TO FEB27.2150</t>
  </si>
  <si>
    <t>JAN 27 TO FEB27.2151</t>
  </si>
  <si>
    <t>JAN 27 TO FEB27.2152</t>
  </si>
  <si>
    <t>JAN 27 TO FEB27.2153</t>
  </si>
  <si>
    <t>JAN 27 TO FEB27.2154</t>
  </si>
  <si>
    <t>JAN 27 TO FEB27.2155</t>
  </si>
  <si>
    <t>JAN 27 TO FEB27.2156</t>
  </si>
  <si>
    <t>JAN 27 TO FEB27.2157</t>
  </si>
  <si>
    <t>JAN 27 TO FEB27.2158</t>
  </si>
  <si>
    <t>JAN 27 TO FEB27.2159</t>
  </si>
  <si>
    <t>JAN 27 TO FEB27.2160</t>
  </si>
  <si>
    <t>JAN 27 TO FEB27.2161</t>
  </si>
  <si>
    <t>JAN 27 TO FEB27.2162</t>
  </si>
  <si>
    <t>JAN 27 TO FEB27.2163</t>
  </si>
  <si>
    <t>JAN 27 TO FEB27.2164</t>
  </si>
  <si>
    <t>JAN 27 TO FEB27.2165</t>
  </si>
  <si>
    <t>JAN 27 TO FEB27.2166</t>
  </si>
  <si>
    <t>JAN 27 TO FEB27.2167</t>
  </si>
  <si>
    <t>JAN 27 TO FEB27.2168</t>
  </si>
  <si>
    <t>JAN 27 TO FEB27.2169</t>
  </si>
  <si>
    <t>JAN 27 TO FEB27.2170</t>
  </si>
  <si>
    <t>JAN 27 TO FEB27.2171</t>
  </si>
  <si>
    <t>JAN 27 TO FEB27.2172</t>
  </si>
  <si>
    <t>JAN 27 TO FEB27.2173</t>
  </si>
  <si>
    <t>JAN 27 TO FEB27.2174</t>
  </si>
  <si>
    <t>JAN 27 TO FEB27.2175</t>
  </si>
  <si>
    <t>JAN 27 TO FEB27.2176</t>
  </si>
  <si>
    <t>JAN 27 TO FEB27.2177</t>
  </si>
  <si>
    <t>JAN 27 TO FEB27.2178</t>
  </si>
  <si>
    <t>JAN 27 TO FEB27.2179</t>
  </si>
  <si>
    <t>JAN 27 TO FEB27.2180</t>
  </si>
  <si>
    <t>JAN 27 TO FEB27.2181</t>
  </si>
  <si>
    <t>JAN 27 TO FEB27.2182</t>
  </si>
  <si>
    <t>JAN 27 TO FEB27.2183</t>
  </si>
  <si>
    <t>JAN 27 TO FEB27.2184</t>
  </si>
  <si>
    <t>JAN 27 TO FEB27.2185</t>
  </si>
  <si>
    <t>JAN 27 TO FEB27.2186</t>
  </si>
  <si>
    <t>JAN 27 TO FEB27.2187</t>
  </si>
  <si>
    <t>JAN 27 TO FEB27.2188</t>
  </si>
  <si>
    <t>JAN 27 TO FEB27.2189</t>
  </si>
  <si>
    <t>JAN 27 TO FEB27.2190</t>
  </si>
  <si>
    <t>JAN 27 TO FEB27.2191</t>
  </si>
  <si>
    <t>JAN 27 TO FEB27.2192</t>
  </si>
  <si>
    <t>JAN 27 TO FEB27.2193</t>
  </si>
  <si>
    <t>JAN 27 TO FEB27.2194</t>
  </si>
  <si>
    <t>JAN 27 TO FEB27.2195</t>
  </si>
  <si>
    <t>JAN 27 TO FEB27.2196</t>
  </si>
  <si>
    <t>JAN 27 TO FEB27.2197</t>
  </si>
  <si>
    <t>JAN 27 TO FEB27.2198</t>
  </si>
  <si>
    <t>JAN 27 TO FEB27.2199</t>
  </si>
  <si>
    <t>JAN 27 TO FEB27.2200</t>
  </si>
  <si>
    <t>JAN 27 TO FEB27.2201</t>
  </si>
  <si>
    <t>JAN 27 TO FEB27.2202</t>
  </si>
  <si>
    <t>JAN 27 TO FEB27.2203</t>
  </si>
  <si>
    <t>JAN 27 TO FEB27.2204</t>
  </si>
  <si>
    <t>JAN 27 TO FEB27.2205</t>
  </si>
  <si>
    <t>JAN 27 TO FEB27.2206</t>
  </si>
  <si>
    <t>JAN 27 TO FEB27.2207</t>
  </si>
  <si>
    <t>JAN 27 TO FEB27.2208</t>
  </si>
  <si>
    <t>JAN 27 TO FEB27.2209</t>
  </si>
  <si>
    <t>JAN 27 TO FEB27.2210</t>
  </si>
  <si>
    <t>JAN 27 TO FEB27.2211</t>
  </si>
  <si>
    <t>JAN 27 TO FEB27.2212</t>
  </si>
  <si>
    <t>JAN 27 TO FEB27.2213</t>
  </si>
  <si>
    <t>JAN 27 TO FEB27.2214</t>
  </si>
  <si>
    <t>JAN 27 TO FEB27.2215</t>
  </si>
  <si>
    <t>JAN 27 TO FEB27.2216</t>
  </si>
  <si>
    <t>JAN 27 TO FEB27.2217</t>
  </si>
  <si>
    <t>JAN 27 TO FEB27.2218</t>
  </si>
  <si>
    <t>JAN 27 TO FEB27.2219</t>
  </si>
  <si>
    <t>JAN 27 TO FEB27.2220</t>
  </si>
  <si>
    <t>JAN 27 TO FEB27.2221</t>
  </si>
  <si>
    <t>JAN 27 TO FEB27.2222</t>
  </si>
  <si>
    <t>JAN 27 TO FEB27.2223</t>
  </si>
  <si>
    <t>JAN 27 TO FEB27.2224</t>
  </si>
  <si>
    <t>JAN 27 TO FEB27.2225</t>
  </si>
  <si>
    <t>JAN 27 TO FEB27.2226</t>
  </si>
  <si>
    <t>JAN 27 TO FEB27.2227</t>
  </si>
  <si>
    <t>JAN 27 TO FEB27.2228</t>
  </si>
  <si>
    <t>JAN 27 TO FEB27.2229</t>
  </si>
  <si>
    <t>JAN 27 TO FEB27.2230</t>
  </si>
  <si>
    <t>JAN 27 TO FEB27.2231</t>
  </si>
  <si>
    <t>JAN 27 TO FEB27.2232</t>
  </si>
  <si>
    <t>JAN 27 TO FEB27.2233</t>
  </si>
  <si>
    <t>JAN 27 TO FEB27.2234</t>
  </si>
  <si>
    <t>JAN 27 TO FEB27.2235</t>
  </si>
  <si>
    <t>JAN 27 TO FEB27.2236</t>
  </si>
  <si>
    <t>JAN 27 TO FEB27.2237</t>
  </si>
  <si>
    <t>JAN 27 TO FEB27.2238</t>
  </si>
  <si>
    <t>JAN 27 TO FEB27.2239</t>
  </si>
  <si>
    <t>JAN 27 TO FEB27.2240</t>
  </si>
  <si>
    <t>JAN 27 TO FEB27.2241</t>
  </si>
  <si>
    <t>JAN 27 TO FEB27.2242</t>
  </si>
  <si>
    <t>JAN 27 TO FEB27.2243</t>
  </si>
  <si>
    <t>JAN 27 TO FEB27.2244</t>
  </si>
  <si>
    <t>JAN 27 TO FEB27.2245</t>
  </si>
  <si>
    <t>JAN 27 TO FEB27.2246</t>
  </si>
  <si>
    <t>JAN 27 TO FEB27.2247</t>
  </si>
  <si>
    <t>JAN 27 TO FEB27.2248</t>
  </si>
  <si>
    <t>JAN 27 TO FEB27.2249</t>
  </si>
  <si>
    <t>JAN 27 TO FEB27.2250</t>
  </si>
  <si>
    <t>JAN 27 TO FEB27.2251</t>
  </si>
  <si>
    <t>JAN 27 TO FEB27.2252</t>
  </si>
  <si>
    <t>JAN 27 TO FEB27.2253</t>
  </si>
  <si>
    <t>JAN 27 TO FEB27.2254</t>
  </si>
  <si>
    <t>JAN 27 TO FEB27.2255</t>
  </si>
  <si>
    <t>JAN 27 TO FEB27.2256</t>
  </si>
  <si>
    <t>JAN 27 TO FEB27.2257</t>
  </si>
  <si>
    <t>JAN 27 TO FEB27.2258</t>
  </si>
  <si>
    <t>JAN 27 TO FEB27.2259</t>
  </si>
  <si>
    <t>JAN 27 TO FEB27.2260</t>
  </si>
  <si>
    <t>JAN 27 TO FEB27.2261</t>
  </si>
  <si>
    <t>JAN 27 TO FEB27.2262</t>
  </si>
  <si>
    <t>JAN 27 TO FEB27.2263</t>
  </si>
  <si>
    <t>JAN 27 TO FEB27.2264</t>
  </si>
  <si>
    <t>JAN 27 TO FEB27.2265</t>
  </si>
  <si>
    <t>JAN 27 TO FEB27.2266</t>
  </si>
  <si>
    <t>JAN 27 TO FEB27.2267</t>
  </si>
  <si>
    <t>JAN 27 TO FEB27.2268</t>
  </si>
  <si>
    <t>JAN 27 TO FEB27.2269</t>
  </si>
  <si>
    <t>JAN 27 TO FEB27.2270</t>
  </si>
  <si>
    <t>JAN 27 TO FEB27.2271</t>
  </si>
  <si>
    <t>JAN 27 TO FEB27.2272</t>
  </si>
  <si>
    <t>JAN 27 TO FEB27.2273</t>
  </si>
  <si>
    <t>JAN 27 TO FEB27.2274</t>
  </si>
  <si>
    <t>JAN 27 TO FEB27.2275</t>
  </si>
  <si>
    <t>JAN 27 TO FEB27.2276</t>
  </si>
  <si>
    <t>JAN 27 TO FEB27.2277</t>
  </si>
  <si>
    <t>JAN 27 TO FEB27.2278</t>
  </si>
  <si>
    <t>JAN 27 TO FEB27.2279</t>
  </si>
  <si>
    <t>JAN 27 TO FEB27.2280</t>
  </si>
  <si>
    <t>JAN 27 TO FEB27.2281</t>
  </si>
  <si>
    <t>JAN 27 TO FEB27.2282</t>
  </si>
  <si>
    <t>JAN 27 TO FEB27.2283</t>
  </si>
  <si>
    <t>JAN 27 TO FEB27.2284</t>
  </si>
  <si>
    <t>JAN 27 TO FEB27.2285</t>
  </si>
  <si>
    <t>JAN 27 TO FEB27.2286</t>
  </si>
  <si>
    <t>JAN 27 TO FEB27.2287</t>
  </si>
  <si>
    <t>JAN 27 TO FEB27.2288</t>
  </si>
  <si>
    <t>JAN 27 TO FEB27.2289</t>
  </si>
  <si>
    <t>JAN 27 TO FEB27.2290</t>
  </si>
  <si>
    <t>JAN 27 TO FEB27.2291</t>
  </si>
  <si>
    <t>JAN 27 TO FEB27.2292</t>
  </si>
  <si>
    <t>JAN 27 TO FEB27.2293</t>
  </si>
  <si>
    <t>JAN 27 TO FEB27.2294</t>
  </si>
  <si>
    <t>JAN 27 TO FEB27.2295</t>
  </si>
  <si>
    <t>JAN 27 TO FEB27.2296</t>
  </si>
  <si>
    <t>JAN 27 TO FEB27.2297</t>
  </si>
  <si>
    <t>JAN 27 TO FEB27.2298</t>
  </si>
  <si>
    <t>JAN 27 TO FEB27.2299</t>
  </si>
  <si>
    <t>JAN 27 TO FEB27.2300</t>
  </si>
  <si>
    <t>JAN 27 TO FEB27.2301</t>
  </si>
  <si>
    <t>JAN 27 TO FEB27.2302</t>
  </si>
  <si>
    <t>JAN 27 TO FEB27.2303</t>
  </si>
  <si>
    <t>JAN 27 TO FEB27.2304</t>
  </si>
  <si>
    <t>JAN 27 TO FEB27.2305</t>
  </si>
  <si>
    <t>JAN 27 TO FEB27.2306</t>
  </si>
  <si>
    <t>JAN 27 TO FEB27.2307</t>
  </si>
  <si>
    <t>JAN 27 TO FEB27.2308</t>
  </si>
  <si>
    <t>JAN 27 TO FEB27.2309</t>
  </si>
  <si>
    <t>JAN 27 TO FEB27.2310</t>
  </si>
  <si>
    <t>JAN 27 TO FEB27.2311</t>
  </si>
  <si>
    <t>JAN 27 TO FEB27.2312</t>
  </si>
  <si>
    <t>JAN 27 TO FEB27.2313</t>
  </si>
  <si>
    <t>JAN 27 TO FEB27.2314</t>
  </si>
  <si>
    <t>JAN 27 TO FEB27.2315</t>
  </si>
  <si>
    <t>JAN 27 TO FEB27.2316</t>
  </si>
  <si>
    <t>JAN 27 TO FEB27.2317</t>
  </si>
  <si>
    <t>JAN 27 TO FEB27.2318</t>
  </si>
  <si>
    <t>JAN 27 TO FEB27.2319</t>
  </si>
  <si>
    <t>JAN 27 TO FEB27.2320</t>
  </si>
  <si>
    <t>JAN 27 TO FEB27.2321</t>
  </si>
  <si>
    <t>JAN 27 TO FEB27.2322</t>
  </si>
  <si>
    <t>JAN 27 TO FEB27.2323</t>
  </si>
  <si>
    <t>JAN 27 TO FEB27.2324</t>
  </si>
  <si>
    <t>JAN 27 TO FEB27.2325</t>
  </si>
  <si>
    <t>JAN 27 TO FEB27.2326</t>
  </si>
  <si>
    <t>JAN 27 TO FEB27.2327</t>
  </si>
  <si>
    <t>JAN 27 TO FEB27.2328</t>
  </si>
  <si>
    <t>JAN 27 TO FEB27.2329</t>
  </si>
  <si>
    <t>JAN 27 TO FEB27.2330</t>
  </si>
  <si>
    <t>JAN 27 TO FEB27.2331</t>
  </si>
  <si>
    <t>JAN 27 TO FEB27.2332</t>
  </si>
  <si>
    <t>JAN 27 TO FEB27.2333</t>
  </si>
  <si>
    <t>JAN 27 TO FEB27.2334</t>
  </si>
  <si>
    <t>JAN 27 TO FEB27.2335</t>
  </si>
  <si>
    <t>JAN 27 TO FEB27.2336</t>
  </si>
  <si>
    <t>JAN 27 TO FEB27.2337</t>
  </si>
  <si>
    <t>JAN 27 TO FEB27.2338</t>
  </si>
  <si>
    <t>JAN 27 TO FEB27.2339</t>
  </si>
  <si>
    <t>JAN 27 TO FEB27.2340</t>
  </si>
  <si>
    <t>JAN 27 TO FEB27.2341</t>
  </si>
  <si>
    <t>JAN 27 TO FEB27.2342</t>
  </si>
  <si>
    <t>JAN 27 TO FEB27.2343</t>
  </si>
  <si>
    <t>JAN 27 TO FEB27.2344</t>
  </si>
  <si>
    <t>JAN 27 TO FEB27.2345</t>
  </si>
  <si>
    <t>JAN 27 TO FEB27.2346</t>
  </si>
  <si>
    <t>JAN 27 TO FEB27.2347</t>
  </si>
  <si>
    <t>JAN 27 TO FEB27.2348</t>
  </si>
  <si>
    <t>JAN 27 TO FEB27.2349</t>
  </si>
  <si>
    <t>JAN 27 TO FEB27.2350</t>
  </si>
  <si>
    <t>JAN 27 TO FEB27.2351</t>
  </si>
  <si>
    <t>JAN 27 TO FEB27.2352</t>
  </si>
  <si>
    <t>JAN 27 TO FEB27.2353</t>
  </si>
  <si>
    <t>JAN 27 TO FEB27.2354</t>
  </si>
  <si>
    <t>JAN 27 TO FEB27.2355</t>
  </si>
  <si>
    <t>JAN 27 TO FEB27.2356</t>
  </si>
  <si>
    <t>JAN 27 TO FEB27.2357</t>
  </si>
  <si>
    <t>JAN 27 TO FEB27.2358</t>
  </si>
  <si>
    <t>JAN 27 TO FEB27.2359</t>
  </si>
  <si>
    <t>JAN 27 TO FEB27.2360</t>
  </si>
  <si>
    <t>JAN 27 TO FEB27.2361</t>
  </si>
  <si>
    <t>JAN 27 TO FEB27.2362</t>
  </si>
  <si>
    <t>JAN 27 TO FEB27.2363</t>
  </si>
  <si>
    <t>JAN 27 TO FEB27.2364</t>
  </si>
  <si>
    <t>JAN 27 TO FEB27.2365</t>
  </si>
  <si>
    <t>JAN 27 TO FEB27.2366</t>
  </si>
  <si>
    <t>JAN 27 TO FEB27.2367</t>
  </si>
  <si>
    <t>JAN 27 TO FEB27.2368</t>
  </si>
  <si>
    <t>JAN 27 TO FEB27.2369</t>
  </si>
  <si>
    <t>JAN 27 TO FEB27.2370</t>
  </si>
  <si>
    <t>JAN 27 TO FEB27.2371</t>
  </si>
  <si>
    <t>JAN 27 TO FEB27.2372</t>
  </si>
  <si>
    <t>JAN 27 TO FEB27.2373</t>
  </si>
  <si>
    <t>JAN 27 TO FEB27.2374</t>
  </si>
  <si>
    <t>JAN 27 TO FEB27.2375</t>
  </si>
  <si>
    <t>JAN 27 TO FEB27.2376</t>
  </si>
  <si>
    <t>JAN 27 TO FEB27.2377</t>
  </si>
  <si>
    <t>JAN 27 TO FEB27.2378</t>
  </si>
  <si>
    <t>JAN 27 TO FEB27.2379</t>
  </si>
  <si>
    <t>JAN 27 TO FEB27.2380</t>
  </si>
  <si>
    <t>JAN 27 TO FEB27.2381</t>
  </si>
  <si>
    <t>JAN 27 TO FEB27.2382</t>
  </si>
  <si>
    <t>JAN 27 TO FEB27.2383</t>
  </si>
  <si>
    <t>JAN 27 TO FEB27.2384</t>
  </si>
  <si>
    <t>JAN 27 TO FEB27.2385</t>
  </si>
  <si>
    <t>JAN 27 TO FEB27.2386</t>
  </si>
  <si>
    <t>JAN 27 TO FEB27.2387</t>
  </si>
  <si>
    <t>JAN 27 TO FEB27.2388</t>
  </si>
  <si>
    <t>JAN 27 TO FEB27.2389</t>
  </si>
  <si>
    <t>JAN 27 TO FEB27.2390</t>
  </si>
  <si>
    <t>JAN 27 TO FEB27.2391</t>
  </si>
  <si>
    <t>JAN 27 TO FEB27.2392</t>
  </si>
  <si>
    <t>JAN 27 TO FEB27.2393</t>
  </si>
  <si>
    <t>JAN 27 TO FEB27.2394</t>
  </si>
  <si>
    <t>JAN 27 TO FEB27.2395</t>
  </si>
  <si>
    <t>JAN 27 TO FEB27.2396</t>
  </si>
  <si>
    <t>JAN 27 TO FEB27.2397</t>
  </si>
  <si>
    <t>JAN 27 TO FEB27.2398</t>
  </si>
  <si>
    <t>JAN 27 TO FEB27.2399</t>
  </si>
  <si>
    <t>JAN 27 TO FEB27.2400</t>
  </si>
  <si>
    <t>JAN 27 TO FEB27.2401</t>
  </si>
  <si>
    <t>JAN 27 TO FEB27.2402</t>
  </si>
  <si>
    <t>JAN 27 TO FEB27.2403</t>
  </si>
  <si>
    <t>JAN 27 TO FEB27.2404</t>
  </si>
  <si>
    <t>JAN 27 TO FEB27.2405</t>
  </si>
  <si>
    <t>JAN 27 TO FEB27.2406</t>
  </si>
  <si>
    <t>JAN 27 TO FEB27.2407</t>
  </si>
  <si>
    <t>JAN 27 TO FEB27.2408</t>
  </si>
  <si>
    <t>JAN 27 TO FEB27.2409</t>
  </si>
  <si>
    <t>JAN 27 TO FEB27.2410</t>
  </si>
  <si>
    <t>JAN 27 TO FEB27.2411</t>
  </si>
  <si>
    <t>JAN 27 TO FEB27.2412</t>
  </si>
  <si>
    <t>JAN 27 TO FEB27.2413</t>
  </si>
  <si>
    <t>JAN 27 TO FEB27.2414</t>
  </si>
  <si>
    <t>JAN 27 TO FEB27.2415</t>
  </si>
  <si>
    <t>JAN 27 TO FEB27.2416</t>
  </si>
  <si>
    <t>JAN 27 TO FEB27.2417</t>
  </si>
  <si>
    <t>JAN 27 TO FEB27.2418</t>
  </si>
  <si>
    <t>JAN 27 TO FEB27.2419</t>
  </si>
  <si>
    <t>JAN 27 TO FEB27.2420</t>
  </si>
  <si>
    <t>JAN 27 TO FEB27.2421</t>
  </si>
  <si>
    <t>JAN 27 TO FEB27.2422</t>
  </si>
  <si>
    <t>JAN 27 TO FEB27.2423</t>
  </si>
  <si>
    <t>JAN 27 TO FEB27.2424</t>
  </si>
  <si>
    <t>JAN 27 TO FEB27.2425</t>
  </si>
  <si>
    <t>JAN 27 TO FEB27.2426</t>
  </si>
  <si>
    <t>JAN 27 TO FEB27.2427</t>
  </si>
  <si>
    <t>JAN 27 TO FEB27.2428</t>
  </si>
  <si>
    <t>JAN 27 TO FEB27.2429</t>
  </si>
  <si>
    <t>JAN 27 TO FEB27.2430</t>
  </si>
  <si>
    <t>JAN 27 TO FEB27.2431</t>
  </si>
  <si>
    <t>JAN 27 TO FEB27.2432</t>
  </si>
  <si>
    <t>JAN 27 TO FEB27.2433</t>
  </si>
  <si>
    <t>JAN 27 TO FEB27.2434</t>
  </si>
  <si>
    <t>JAN 27 TO FEB27.2435</t>
  </si>
  <si>
    <t>JAN 27 TO FEB27.2436</t>
  </si>
  <si>
    <t>JAN 27 TO FEB27.2437</t>
  </si>
  <si>
    <t>JAN 27 TO FEB27.2438</t>
  </si>
  <si>
    <t>JAN 27 TO FEB27.2439</t>
  </si>
  <si>
    <t>JAN 27 TO FEB27.2440</t>
  </si>
  <si>
    <t>JAN 27 TO FEB27.2441</t>
  </si>
  <si>
    <t>JAN 27 TO FEB27.2442</t>
  </si>
  <si>
    <t>JAN 27 TO FEB27.2443</t>
  </si>
  <si>
    <t>JAN 27 TO FEB27.2444</t>
  </si>
  <si>
    <t>JAN 27 TO FEB27.2445</t>
  </si>
  <si>
    <t>JAN 27 TO FEB27.2446</t>
  </si>
  <si>
    <t>JAN 27 TO FEB27.2447</t>
  </si>
  <si>
    <t>JAN 27 TO FEB27.2448</t>
  </si>
  <si>
    <t>JAN 27 TO FEB27.2449</t>
  </si>
  <si>
    <t>JAN 27 TO FEB27.2450</t>
  </si>
  <si>
    <t>JAN 27 TO FEB27.2451</t>
  </si>
  <si>
    <t>JAN 27 TO FEB27.2452</t>
  </si>
  <si>
    <t>JAN 27 TO FEB27.2453</t>
  </si>
  <si>
    <t>JAN 27 TO FEB27.2454</t>
  </si>
  <si>
    <t>JAN 27 TO FEB27.2455</t>
  </si>
  <si>
    <t>JAN 27 TO FEB27.2456</t>
  </si>
  <si>
    <t>JAN 27 TO FEB27.2457</t>
  </si>
  <si>
    <t>JAN 27 TO FEB27.2458</t>
  </si>
  <si>
    <t>JAN 27 TO FEB27.2459</t>
  </si>
  <si>
    <t>JAN 27 TO FEB27.2460</t>
  </si>
  <si>
    <t>JAN 27 TO FEB27.2461</t>
  </si>
  <si>
    <t>JAN 27 TO FEB27.2462</t>
  </si>
  <si>
    <t>JAN 27 TO FEB27.2463</t>
  </si>
  <si>
    <t>JAN 27 TO FEB27.2464</t>
  </si>
  <si>
    <t>JAN 27 TO FEB27.2465</t>
  </si>
  <si>
    <t>JAN 27 TO FEB27.2466</t>
  </si>
  <si>
    <t>JAN 27 TO FEB27.2467</t>
  </si>
  <si>
    <t>JAN 27 TO FEB27.2468</t>
  </si>
  <si>
    <t>JAN 27 TO FEB27.2469</t>
  </si>
  <si>
    <t>JAN 27 TO FEB27.2470</t>
  </si>
  <si>
    <t>JAN 27 TO FEB27.2471</t>
  </si>
  <si>
    <t>JAN 27 TO FEB27.2472</t>
  </si>
  <si>
    <t>JAN 27 TO FEB27.2473</t>
  </si>
  <si>
    <t>JAN 27 TO FEB27.2474</t>
  </si>
  <si>
    <t>JAN 27 TO FEB27.2475</t>
  </si>
  <si>
    <t>JAN 27 TO FEB27.2476</t>
  </si>
  <si>
    <t>JAN 27 TO FEB27.2477</t>
  </si>
  <si>
    <t>JAN 27 TO FEB27.2478</t>
  </si>
  <si>
    <t>JAN 27 TO FEB27.2479</t>
  </si>
  <si>
    <t>JAN 27 TO FEB27.2480</t>
  </si>
  <si>
    <t>JAN 27 TO FEB27.2481</t>
  </si>
  <si>
    <t>JAN 27 TO FEB27.2482</t>
  </si>
  <si>
    <t>JAN 27 TO FEB27.2483</t>
  </si>
  <si>
    <t>JAN 27 TO FEB27.2484</t>
  </si>
  <si>
    <t>JAN 27 TO FEB27.2485</t>
  </si>
  <si>
    <t>JAN 27 TO FEB27.2486</t>
  </si>
  <si>
    <t>JAN 27 TO FEB27.2487</t>
  </si>
  <si>
    <t>JAN 27 TO FEB27.2488</t>
  </si>
  <si>
    <t>JAN 27 TO FEB27.2489</t>
  </si>
  <si>
    <t>JAN 27 TO FEB27.2490</t>
  </si>
  <si>
    <t>JAN 27 TO FEB27.2491</t>
  </si>
  <si>
    <t>JAN 27 TO FEB27.2492</t>
  </si>
  <si>
    <t>JAN 27 TO FEB27.2493</t>
  </si>
  <si>
    <t>JAN 27 TO FEB27.2494</t>
  </si>
  <si>
    <t>JAN 27 TO FEB27.2495</t>
  </si>
  <si>
    <t>JAN 27 TO FEB27.2496</t>
  </si>
  <si>
    <t>JAN 27 TO FEB27.2497</t>
  </si>
  <si>
    <t>JAN 27 TO FEB27.2498</t>
  </si>
  <si>
    <t>JAN 27 TO FEB27.2499</t>
  </si>
  <si>
    <t>JAN 27 TO FEB27.2500</t>
  </si>
  <si>
    <t>JAN 27 TO FEB27.2501</t>
  </si>
  <si>
    <t>JAN 27 TO FEB27.2502</t>
  </si>
  <si>
    <t>JAN 27 TO FEB27.2503</t>
  </si>
  <si>
    <t>JAN 27 TO FEB27.2504</t>
  </si>
  <si>
    <t>JAN 27 TO FEB27.2505</t>
  </si>
  <si>
    <t>JAN 27 TO FEB27.2506</t>
  </si>
  <si>
    <t>JAN 27 TO FEB27.2507</t>
  </si>
  <si>
    <t>JAN 27 TO FEB27.2508</t>
  </si>
  <si>
    <t>JAN 27 TO FEB27.2509</t>
  </si>
  <si>
    <t>JAN 27 TO FEB27.2510</t>
  </si>
  <si>
    <t>JAN 27 TO FEB27.2511</t>
  </si>
  <si>
    <t>JAN 27 TO FEB27.2512</t>
  </si>
  <si>
    <t>JAN 27 TO FEB27.2513</t>
  </si>
  <si>
    <t>JAN 27 TO FEB27.2514</t>
  </si>
  <si>
    <t>JAN 27 TO FEB27.2515</t>
  </si>
  <si>
    <t>JAN 27 TO FEB27.2516</t>
  </si>
  <si>
    <t>JAN 27 TO FEB27.2517</t>
  </si>
  <si>
    <t>JAN 27 TO FEB27.2518</t>
  </si>
  <si>
    <t>JAN 27 TO FEB27.2519</t>
  </si>
  <si>
    <t>JAN 27 TO FEB27.2520</t>
  </si>
  <si>
    <t>JAN 27 TO FEB27.2521</t>
  </si>
  <si>
    <t>JAN 27 TO FEB27.2522</t>
  </si>
  <si>
    <t>JAN 27 TO FEB27.2523</t>
  </si>
  <si>
    <t>JAN 27 TO FEB27.2524</t>
  </si>
  <si>
    <t>JAN 27 TO FEB27.2525</t>
  </si>
  <si>
    <t>JAN 27 TO FEB27.2526</t>
  </si>
  <si>
    <t>JAN 27 TO FEB27.2527</t>
  </si>
  <si>
    <t>JAN 27 TO FEB27.2528</t>
  </si>
  <si>
    <t>JAN 27 TO FEB27.2529</t>
  </si>
  <si>
    <t>JAN 27 TO FEB27.2530</t>
  </si>
  <si>
    <t>JAN 27 TO FEB27.2531</t>
  </si>
  <si>
    <t>JAN 27 TO FEB27.2532</t>
  </si>
  <si>
    <t>JAN 27 TO FEB27.2533</t>
  </si>
  <si>
    <t>JAN 27 TO FEB27.2534</t>
  </si>
  <si>
    <t>JAN 27 TO FEB27.2535</t>
  </si>
  <si>
    <t>JAN 27 TO FEB27.2536</t>
  </si>
  <si>
    <t>JAN 27 TO FEB27.2537</t>
  </si>
  <si>
    <t>JAN 27 TO FEB27.2538</t>
  </si>
  <si>
    <t>JAN 27 TO FEB27.2539</t>
  </si>
  <si>
    <t>JAN 27 TO FEB27.2540</t>
  </si>
  <si>
    <t>JAN 27 TO FEB27.2541</t>
  </si>
  <si>
    <t>JAN 27 TO FEB27.2542</t>
  </si>
  <si>
    <t>JAN 27 TO FEB27.2543</t>
  </si>
  <si>
    <t>JAN 27 TO FEB27.2544</t>
  </si>
  <si>
    <t>JAN 27 TO FEB27.2545</t>
  </si>
  <si>
    <t>JAN 27 TO FEB27.2546</t>
  </si>
  <si>
    <t>JAN 27 TO FEB27.2547</t>
  </si>
  <si>
    <t>JAN 27 TO FEB27.2548</t>
  </si>
  <si>
    <t>JAN 27 TO FEB27.2549</t>
  </si>
  <si>
    <t>JAN 27 TO FEB27.2550</t>
  </si>
  <si>
    <t>JAN 27 TO FEB27.2551</t>
  </si>
  <si>
    <t>JAN 27 TO FEB27.2552</t>
  </si>
  <si>
    <t>JAN 27 TO FEB27.2553</t>
  </si>
  <si>
    <t>JAN 27 TO FEB27.2554</t>
  </si>
  <si>
    <t>JAN 27 TO FEB27.2555</t>
  </si>
  <si>
    <t>JAN 27 TO FEB27.2556</t>
  </si>
  <si>
    <t>JAN 27 TO FEB27.2557</t>
  </si>
  <si>
    <t>JAN 27 TO FEB27.2558</t>
  </si>
  <si>
    <t>JAN 27 TO FEB27.2559</t>
  </si>
  <si>
    <t>JAN 27 TO FEB27.2560</t>
  </si>
  <si>
    <t>JAN 27 TO FEB27.2561</t>
  </si>
  <si>
    <t>JAN 27 TO FEB27.2562</t>
  </si>
  <si>
    <t>JAN 27 TO FEB27.2563</t>
  </si>
  <si>
    <t>JAN 27 TO FEB27.2564</t>
  </si>
  <si>
    <t>JAN 27 TO FEB27.2565</t>
  </si>
  <si>
    <t>JAN 27 TO FEB27.2566</t>
  </si>
  <si>
    <t>JAN 27 TO FEB27.2567</t>
  </si>
  <si>
    <t>JAN 27 TO FEB27.2568</t>
  </si>
  <si>
    <t>JAN 27 TO FEB27.2569</t>
  </si>
  <si>
    <t>JAN 27 TO FEB27.2570</t>
  </si>
  <si>
    <t>JAN 27 TO FEB27.2571</t>
  </si>
  <si>
    <t>JAN 27 TO FEB27.2572</t>
  </si>
  <si>
    <t>JAN 27 TO FEB27.2573</t>
  </si>
  <si>
    <t>JAN 27 TO FEB27.2574</t>
  </si>
  <si>
    <t>JAN 27 TO FEB27.2575</t>
  </si>
  <si>
    <t>JAN 27 TO FEB27.2576</t>
  </si>
  <si>
    <t>JAN 27 TO FEB27.2577</t>
  </si>
  <si>
    <t>JAN 27 TO FEB27.2578</t>
  </si>
  <si>
    <t>JAN 27 TO FEB27.2579</t>
  </si>
  <si>
    <t>JAN 27 TO FEB27.2580</t>
  </si>
  <si>
    <t>JAN 27 TO FEB27.2581</t>
  </si>
  <si>
    <t>JAN 27 TO FEB27.2582</t>
  </si>
  <si>
    <t>JAN 27 TO FEB27.2583</t>
  </si>
  <si>
    <t>JAN 27 TO FEB27.2584</t>
  </si>
  <si>
    <t>JAN 27 TO FEB27.2585</t>
  </si>
  <si>
    <t>JAN 27 TO FEB27.2586</t>
  </si>
  <si>
    <t>JAN 27 TO FEB27.2587</t>
  </si>
  <si>
    <t>JAN 27 TO FEB27.2588</t>
  </si>
  <si>
    <t>JAN 27 TO FEB27.2589</t>
  </si>
  <si>
    <t>JAN 27 TO FEB27.2590</t>
  </si>
  <si>
    <t>JAN 27 TO FEB27.2591</t>
  </si>
  <si>
    <t>JAN 27 TO FEB27.2592</t>
  </si>
  <si>
    <t>JAN 27 TO FEB27.2593</t>
  </si>
  <si>
    <t>JAN 27 TO FEB27.2594</t>
  </si>
  <si>
    <t>JAN 27 TO FEB27.2595</t>
  </si>
  <si>
    <t>JAN 27 TO FEB27.2596</t>
  </si>
  <si>
    <t>JAN 27 TO FEB27.2597</t>
  </si>
  <si>
    <t>JAN 27 TO FEB27.2598</t>
  </si>
  <si>
    <t>JAN 27 TO FEB27.2599</t>
  </si>
  <si>
    <t>JAN 27 TO FEB27.2600</t>
  </si>
  <si>
    <t>JAN 27 TO FEB27.2601</t>
  </si>
  <si>
    <t>JAN 27 TO FEB27.2602</t>
  </si>
  <si>
    <t>JAN 27 TO FEB27.2603</t>
  </si>
  <si>
    <t>B747-201</t>
  </si>
  <si>
    <t>B747-202</t>
  </si>
  <si>
    <t>B747-203</t>
  </si>
  <si>
    <t>B747-204</t>
  </si>
  <si>
    <t>B747-205</t>
  </si>
  <si>
    <t>B747-206</t>
  </si>
  <si>
    <t>B747-207</t>
  </si>
  <si>
    <t>B747-208</t>
  </si>
  <si>
    <t>B747-209</t>
  </si>
  <si>
    <t>B747-210</t>
  </si>
  <si>
    <t>B747-211</t>
  </si>
  <si>
    <t>B747-212</t>
  </si>
  <si>
    <t>B747-213</t>
  </si>
  <si>
    <t>B747-214</t>
  </si>
  <si>
    <t>B747-215</t>
  </si>
  <si>
    <t>B747-216</t>
  </si>
  <si>
    <t>B747-217</t>
  </si>
  <si>
    <t>B747-218</t>
  </si>
  <si>
    <t>B747-219</t>
  </si>
  <si>
    <t>B747-220</t>
  </si>
  <si>
    <t>B747-221</t>
  </si>
  <si>
    <t>B747-222</t>
  </si>
  <si>
    <t>B747-223</t>
  </si>
  <si>
    <t>B747-224</t>
  </si>
  <si>
    <t>B747-225</t>
  </si>
  <si>
    <t>B747-226</t>
  </si>
  <si>
    <t>B747-227</t>
  </si>
  <si>
    <t>B747-228</t>
  </si>
  <si>
    <t>B747-229</t>
  </si>
  <si>
    <t>B747-230</t>
  </si>
  <si>
    <t>B747-231</t>
  </si>
  <si>
    <t>B747-232</t>
  </si>
  <si>
    <t>B747-233</t>
  </si>
  <si>
    <t>B747-234</t>
  </si>
  <si>
    <t>B747-235</t>
  </si>
  <si>
    <t>B747-236</t>
  </si>
  <si>
    <t>B747-237</t>
  </si>
  <si>
    <t>B747-238</t>
  </si>
  <si>
    <t>B747-239</t>
  </si>
  <si>
    <t>B747-240</t>
  </si>
  <si>
    <t>B747-241</t>
  </si>
  <si>
    <t>B747-242</t>
  </si>
  <si>
    <t>B747-243</t>
  </si>
  <si>
    <t>B747-244</t>
  </si>
  <si>
    <t>B747-245</t>
  </si>
  <si>
    <t>B747-246</t>
  </si>
  <si>
    <t>B747-247</t>
  </si>
  <si>
    <t>B747-248</t>
  </si>
  <si>
    <t>B747-249</t>
  </si>
  <si>
    <t>B747-250</t>
  </si>
  <si>
    <t>B747-251</t>
  </si>
  <si>
    <t>B747-252</t>
  </si>
  <si>
    <t>B747-253</t>
  </si>
  <si>
    <t>B747-254</t>
  </si>
  <si>
    <t>B747-255</t>
  </si>
  <si>
    <t>B747-256</t>
  </si>
  <si>
    <t>B747-257</t>
  </si>
  <si>
    <t>B747-258</t>
  </si>
  <si>
    <t>B747-259</t>
  </si>
  <si>
    <t>B747-260</t>
  </si>
  <si>
    <t>B747-261</t>
  </si>
  <si>
    <t>B747-262</t>
  </si>
  <si>
    <t>B747-263</t>
  </si>
  <si>
    <t>B747-264</t>
  </si>
  <si>
    <t>B747-265</t>
  </si>
  <si>
    <t>B747-266</t>
  </si>
  <si>
    <t>B747-267</t>
  </si>
  <si>
    <t>B747-268</t>
  </si>
  <si>
    <t>B747-269</t>
  </si>
  <si>
    <t>B747-270</t>
  </si>
  <si>
    <t>B747-271</t>
  </si>
  <si>
    <t>B747-272</t>
  </si>
  <si>
    <t>B747-273</t>
  </si>
  <si>
    <t>B747-274</t>
  </si>
  <si>
    <t>B747-275</t>
  </si>
  <si>
    <t>B747-276</t>
  </si>
  <si>
    <t>B747-277</t>
  </si>
  <si>
    <t>B747-278</t>
  </si>
  <si>
    <t>B747-279</t>
  </si>
  <si>
    <t>B747-280</t>
  </si>
  <si>
    <t>B747-281</t>
  </si>
  <si>
    <t>B747-282</t>
  </si>
  <si>
    <t>B747-283</t>
  </si>
  <si>
    <t>B747-284</t>
  </si>
  <si>
    <t>B747-285</t>
  </si>
  <si>
    <t>B747-286</t>
  </si>
  <si>
    <t>B747-287</t>
  </si>
  <si>
    <t>B747-288</t>
  </si>
  <si>
    <t>B747-289</t>
  </si>
  <si>
    <t>B747-290</t>
  </si>
  <si>
    <t>B747-291</t>
  </si>
  <si>
    <t>B747-292</t>
  </si>
  <si>
    <t>B747-293</t>
  </si>
  <si>
    <t>B747-294</t>
  </si>
  <si>
    <t>B747-295</t>
  </si>
  <si>
    <t>B747-296</t>
  </si>
  <si>
    <t>B747-297</t>
  </si>
  <si>
    <t>B747-298</t>
  </si>
  <si>
    <t>B747-299</t>
  </si>
  <si>
    <t>B747-300</t>
  </si>
  <si>
    <t>B747-301</t>
  </si>
  <si>
    <t>B747-302</t>
  </si>
  <si>
    <t>B747-303</t>
  </si>
  <si>
    <t>B747-304</t>
  </si>
  <si>
    <t>B747-305</t>
  </si>
  <si>
    <t>B747-306</t>
  </si>
  <si>
    <t>B747-307</t>
  </si>
  <si>
    <t>B747-308</t>
  </si>
  <si>
    <t>B747-309</t>
  </si>
  <si>
    <t>B747-310</t>
  </si>
  <si>
    <t>B747-311</t>
  </si>
  <si>
    <t>B747-312</t>
  </si>
  <si>
    <t>B747-313</t>
  </si>
  <si>
    <t>B747-314</t>
  </si>
  <si>
    <t>B747-315</t>
  </si>
  <si>
    <t>B747-316</t>
  </si>
  <si>
    <t>B747-317</t>
  </si>
  <si>
    <t>B747-318</t>
  </si>
  <si>
    <t>B747-319</t>
  </si>
  <si>
    <t>B747-320</t>
  </si>
  <si>
    <t>B747-321</t>
  </si>
  <si>
    <t>B747-322</t>
  </si>
  <si>
    <t>B747-323</t>
  </si>
  <si>
    <t>B747-324</t>
  </si>
  <si>
    <t>B747-325</t>
  </si>
  <si>
    <t>B747-326</t>
  </si>
  <si>
    <t>B747-327</t>
  </si>
  <si>
    <t>B747-328</t>
  </si>
  <si>
    <t>B747-329</t>
  </si>
  <si>
    <t>B747-330</t>
  </si>
  <si>
    <t>B747-331</t>
  </si>
  <si>
    <t>B747-332</t>
  </si>
  <si>
    <t>B747-333</t>
  </si>
  <si>
    <t>B747-334</t>
  </si>
  <si>
    <t>B747-335</t>
  </si>
  <si>
    <t>B747-336</t>
  </si>
  <si>
    <t>B747-337</t>
  </si>
  <si>
    <t>B747-338</t>
  </si>
  <si>
    <t>B747-339</t>
  </si>
  <si>
    <t>B747-340</t>
  </si>
  <si>
    <t>B747-342</t>
  </si>
  <si>
    <t>B747-343</t>
  </si>
  <si>
    <t>B747-344</t>
  </si>
  <si>
    <t>B747-345</t>
  </si>
  <si>
    <t>B747-346</t>
  </si>
  <si>
    <t>B747-347</t>
  </si>
  <si>
    <t>B747-348</t>
  </si>
  <si>
    <t>B747-349</t>
  </si>
  <si>
    <t>B747-350</t>
  </si>
  <si>
    <t>B747-351</t>
  </si>
  <si>
    <t>B747-352</t>
  </si>
  <si>
    <t>B747-353</t>
  </si>
  <si>
    <t>B747-354</t>
  </si>
  <si>
    <t>B747-355</t>
  </si>
  <si>
    <t>B747-356</t>
  </si>
  <si>
    <t>B747-357</t>
  </si>
  <si>
    <t>B747-358</t>
  </si>
  <si>
    <t>B747-359</t>
  </si>
  <si>
    <t>B747-360</t>
  </si>
  <si>
    <t>B747-361</t>
  </si>
  <si>
    <t>B747-362</t>
  </si>
  <si>
    <t>B747-363</t>
  </si>
  <si>
    <t>B747-364</t>
  </si>
  <si>
    <t>B747-365</t>
  </si>
  <si>
    <t>B747-366</t>
  </si>
  <si>
    <t>B747-367</t>
  </si>
  <si>
    <t>B747-368</t>
  </si>
  <si>
    <t>B747-369</t>
  </si>
  <si>
    <t>B747-370</t>
  </si>
  <si>
    <t>B747-371</t>
  </si>
  <si>
    <t>B747-372</t>
  </si>
  <si>
    <t>B747-373</t>
  </si>
  <si>
    <t>B747-374</t>
  </si>
  <si>
    <t>B747-375</t>
  </si>
  <si>
    <t>B747-376</t>
  </si>
  <si>
    <t>B747-377</t>
  </si>
  <si>
    <t>B747-378</t>
  </si>
  <si>
    <t>B747-379</t>
  </si>
  <si>
    <t>B747-380</t>
  </si>
  <si>
    <t>B747-381</t>
  </si>
  <si>
    <t>B747-382</t>
  </si>
  <si>
    <t>B747-383</t>
  </si>
  <si>
    <t>B747-384</t>
  </si>
  <si>
    <t>B747-385</t>
  </si>
  <si>
    <t>B747-386</t>
  </si>
  <si>
    <t>B747-387</t>
  </si>
  <si>
    <t>B747-388</t>
  </si>
  <si>
    <t>B747-389</t>
  </si>
  <si>
    <t>B747-390</t>
  </si>
  <si>
    <t>B747-391</t>
  </si>
  <si>
    <t>B747-392</t>
  </si>
  <si>
    <t>B747-393</t>
  </si>
  <si>
    <t>B747-394</t>
  </si>
  <si>
    <t>B747-395</t>
  </si>
  <si>
    <t>B747-396</t>
  </si>
  <si>
    <t>B747-397</t>
  </si>
  <si>
    <t>B747-398</t>
  </si>
  <si>
    <t>B747-399</t>
  </si>
  <si>
    <t>B747-401</t>
  </si>
  <si>
    <t>B747-402</t>
  </si>
  <si>
    <t>B747-403</t>
  </si>
  <si>
    <t>B747-404</t>
  </si>
  <si>
    <t>B747-405</t>
  </si>
  <si>
    <t>B747-406</t>
  </si>
  <si>
    <t>B747-407</t>
  </si>
  <si>
    <t>B747-408</t>
  </si>
  <si>
    <t>B747-409</t>
  </si>
  <si>
    <t>B747-410</t>
  </si>
  <si>
    <t>B747-411</t>
  </si>
  <si>
    <t>B747-412</t>
  </si>
  <si>
    <t>B747-413</t>
  </si>
  <si>
    <t>B747-414</t>
  </si>
  <si>
    <t>B747-415</t>
  </si>
  <si>
    <t>B747-416</t>
  </si>
  <si>
    <t>B747-417</t>
  </si>
  <si>
    <t>B747-418</t>
  </si>
  <si>
    <t>B747-419</t>
  </si>
  <si>
    <t>B747-420</t>
  </si>
  <si>
    <t>B747-421</t>
  </si>
  <si>
    <t>B747-422</t>
  </si>
  <si>
    <t>B747-423</t>
  </si>
  <si>
    <t>B747-424</t>
  </si>
  <si>
    <t>B747-425</t>
  </si>
  <si>
    <t>B747-426</t>
  </si>
  <si>
    <t>B747-427</t>
  </si>
  <si>
    <t>B747-428</t>
  </si>
  <si>
    <t>B747-429</t>
  </si>
  <si>
    <t>B747-430</t>
  </si>
  <si>
    <t>B747-431</t>
  </si>
  <si>
    <t>B747-432</t>
  </si>
  <si>
    <t>B747-433</t>
  </si>
  <si>
    <t>B747-434</t>
  </si>
  <si>
    <t>B747-435</t>
  </si>
  <si>
    <t>B747-436</t>
  </si>
  <si>
    <t>B747-437</t>
  </si>
  <si>
    <t>B747-438</t>
  </si>
  <si>
    <t>B747-439</t>
  </si>
  <si>
    <t>B747-440</t>
  </si>
  <si>
    <t>B747-441</t>
  </si>
  <si>
    <t>B747-442</t>
  </si>
  <si>
    <t>B747-443</t>
  </si>
  <si>
    <t>B747-444</t>
  </si>
  <si>
    <t>B747-445</t>
  </si>
  <si>
    <t>B747-446</t>
  </si>
  <si>
    <t>B747-447</t>
  </si>
  <si>
    <t>B747-448</t>
  </si>
  <si>
    <t>B747-449</t>
  </si>
  <si>
    <t>B747-450</t>
  </si>
  <si>
    <t>B747-451</t>
  </si>
  <si>
    <t>B747-452</t>
  </si>
  <si>
    <t>B747-453</t>
  </si>
  <si>
    <t>B747-454</t>
  </si>
  <si>
    <t>B747-455</t>
  </si>
  <si>
    <t>B747-456</t>
  </si>
  <si>
    <t>B747-457</t>
  </si>
  <si>
    <t>B747-458</t>
  </si>
  <si>
    <t>B747-459</t>
  </si>
  <si>
    <t>B747-460</t>
  </si>
  <si>
    <t>B747-461</t>
  </si>
  <si>
    <t>B747-462</t>
  </si>
  <si>
    <t>B747-463</t>
  </si>
  <si>
    <t>B747-464</t>
  </si>
  <si>
    <t>B747-465</t>
  </si>
  <si>
    <t>B747-466</t>
  </si>
  <si>
    <t>B747-467</t>
  </si>
  <si>
    <t>B747-468</t>
  </si>
  <si>
    <t>B747-469</t>
  </si>
  <si>
    <t>B747-470</t>
  </si>
  <si>
    <t>B747-471</t>
  </si>
  <si>
    <t>B747-472</t>
  </si>
  <si>
    <t>B747-473</t>
  </si>
  <si>
    <t>B747-474</t>
  </si>
  <si>
    <t>B747-475</t>
  </si>
  <si>
    <t>B747-476</t>
  </si>
  <si>
    <t>B747-477</t>
  </si>
  <si>
    <t>B747-478</t>
  </si>
  <si>
    <t>B747-479</t>
  </si>
  <si>
    <t>B747-480</t>
  </si>
  <si>
    <t>B747-481</t>
  </si>
  <si>
    <t>B747-482</t>
  </si>
  <si>
    <t>B747-483</t>
  </si>
  <si>
    <t>B747-484</t>
  </si>
  <si>
    <t>B747-485</t>
  </si>
  <si>
    <t>B747-486</t>
  </si>
  <si>
    <t>B747-487</t>
  </si>
  <si>
    <t>B747-488</t>
  </si>
  <si>
    <t>B747-489</t>
  </si>
  <si>
    <t>B747-490</t>
  </si>
  <si>
    <t>B747-491</t>
  </si>
  <si>
    <t>B747-492</t>
  </si>
  <si>
    <t>B747-493</t>
  </si>
  <si>
    <t>B747-494</t>
  </si>
  <si>
    <t>B747-495</t>
  </si>
  <si>
    <t>B747-496</t>
  </si>
  <si>
    <t>B747-497</t>
  </si>
  <si>
    <t>B747-498</t>
  </si>
  <si>
    <t>B747-499</t>
  </si>
  <si>
    <t>B747-500</t>
  </si>
  <si>
    <t>B747-501</t>
  </si>
  <si>
    <t>B747-502</t>
  </si>
  <si>
    <t>B747-503</t>
  </si>
  <si>
    <t>B747-504</t>
  </si>
  <si>
    <t>B747-505</t>
  </si>
  <si>
    <t>B747-506</t>
  </si>
  <si>
    <t>B747-507</t>
  </si>
  <si>
    <t>B747-508</t>
  </si>
  <si>
    <t>B747-509</t>
  </si>
  <si>
    <t>B747-510</t>
  </si>
  <si>
    <t>B747-511</t>
  </si>
  <si>
    <t>B747-512</t>
  </si>
  <si>
    <t>B747-513</t>
  </si>
  <si>
    <t>B747-514</t>
  </si>
  <si>
    <t>B747-515</t>
  </si>
  <si>
    <t>B747-516</t>
  </si>
  <si>
    <t>B747-517</t>
  </si>
  <si>
    <t>B747-518</t>
  </si>
  <si>
    <t>B747-519</t>
  </si>
  <si>
    <t>B747-520</t>
  </si>
  <si>
    <t>B747-521</t>
  </si>
  <si>
    <t>B747-522</t>
  </si>
  <si>
    <t>B747-523</t>
  </si>
  <si>
    <t>B747-524</t>
  </si>
  <si>
    <t>B747-525</t>
  </si>
  <si>
    <t>B747-526</t>
  </si>
  <si>
    <t>B747-527</t>
  </si>
  <si>
    <t>B747-528</t>
  </si>
  <si>
    <t>B747-529</t>
  </si>
  <si>
    <t>B747-530</t>
  </si>
  <si>
    <t>B747-531</t>
  </si>
  <si>
    <t>B747-532</t>
  </si>
  <si>
    <t>B747-533</t>
  </si>
  <si>
    <t>B747-534</t>
  </si>
  <si>
    <t>B747-535</t>
  </si>
  <si>
    <t>B747-536</t>
  </si>
  <si>
    <t>B747-537</t>
  </si>
  <si>
    <t>B747-538</t>
  </si>
  <si>
    <t>B747-539</t>
  </si>
  <si>
    <t>B747-540</t>
  </si>
  <si>
    <t>B747-541</t>
  </si>
  <si>
    <t>B747-542</t>
  </si>
  <si>
    <t>B747-543</t>
  </si>
  <si>
    <t>B747-544</t>
  </si>
  <si>
    <t>B747-545</t>
  </si>
  <si>
    <t>B747-546</t>
  </si>
  <si>
    <t>B747-547</t>
  </si>
  <si>
    <t>B747-548</t>
  </si>
  <si>
    <t>B747-549</t>
  </si>
  <si>
    <t>B747-550</t>
  </si>
  <si>
    <t>B747-551</t>
  </si>
  <si>
    <t>B747-552</t>
  </si>
  <si>
    <t>B747-553</t>
  </si>
  <si>
    <t>B747-554</t>
  </si>
  <si>
    <t>B747-555</t>
  </si>
  <si>
    <t>B747-556</t>
  </si>
  <si>
    <t>B747-557</t>
  </si>
  <si>
    <t>B747-558</t>
  </si>
  <si>
    <t>B747-559</t>
  </si>
  <si>
    <t>B747-560</t>
  </si>
  <si>
    <t>B747-561</t>
  </si>
  <si>
    <t>B747-562</t>
  </si>
  <si>
    <t>B747-563</t>
  </si>
  <si>
    <t>B747-564</t>
  </si>
  <si>
    <t>B747-565</t>
  </si>
  <si>
    <t>B747-566</t>
  </si>
  <si>
    <t>B747-567</t>
  </si>
  <si>
    <t>B747-568</t>
  </si>
  <si>
    <t>B747-569</t>
  </si>
  <si>
    <t>B747-570</t>
  </si>
  <si>
    <t>B747-571</t>
  </si>
  <si>
    <t>B747-572</t>
  </si>
  <si>
    <t>B747-573</t>
  </si>
  <si>
    <t>B747-574</t>
  </si>
  <si>
    <t>B747-575</t>
  </si>
  <si>
    <t>B747-576</t>
  </si>
  <si>
    <t>B747-577</t>
  </si>
  <si>
    <t>B747-578</t>
  </si>
  <si>
    <t>B747-579</t>
  </si>
  <si>
    <t>B747-580</t>
  </si>
  <si>
    <t>B747-581</t>
  </si>
  <si>
    <t>B747-582</t>
  </si>
  <si>
    <t>B747-583</t>
  </si>
  <si>
    <t>B747-584</t>
  </si>
  <si>
    <t>B747-585</t>
  </si>
  <si>
    <t>B747-586</t>
  </si>
  <si>
    <t>B747-587</t>
  </si>
  <si>
    <t>B747-588</t>
  </si>
  <si>
    <t>B747-589</t>
  </si>
  <si>
    <t>B747-590</t>
  </si>
  <si>
    <t>B747-591</t>
  </si>
  <si>
    <t>B747-592</t>
  </si>
  <si>
    <t>B747-593</t>
  </si>
  <si>
    <t>B747-594</t>
  </si>
  <si>
    <t>B747-595</t>
  </si>
  <si>
    <t>B747-596</t>
  </si>
  <si>
    <t>B747-597</t>
  </si>
  <si>
    <t>B747-598</t>
  </si>
  <si>
    <t>B747-599</t>
  </si>
  <si>
    <t>B747-600</t>
  </si>
  <si>
    <t>B747-601</t>
  </si>
  <si>
    <t>B747-602</t>
  </si>
  <si>
    <t>B747-603</t>
  </si>
  <si>
    <t>B747-604</t>
  </si>
  <si>
    <t>B747-605</t>
  </si>
  <si>
    <t>B747-606</t>
  </si>
  <si>
    <t>B747-607</t>
  </si>
  <si>
    <t>B747-608</t>
  </si>
  <si>
    <t>B747-609</t>
  </si>
  <si>
    <t>B747-610</t>
  </si>
  <si>
    <t>B747-611</t>
  </si>
  <si>
    <t>B747-612</t>
  </si>
  <si>
    <t>B747-613</t>
  </si>
  <si>
    <t>B747-614</t>
  </si>
  <si>
    <t>B747-615</t>
  </si>
  <si>
    <t>B747-616</t>
  </si>
  <si>
    <t>B747-617</t>
  </si>
  <si>
    <t>B747-618</t>
  </si>
  <si>
    <t>B747-619</t>
  </si>
  <si>
    <t>B747-620</t>
  </si>
  <si>
    <t>B747-621</t>
  </si>
  <si>
    <t>B747-622</t>
  </si>
  <si>
    <t>B747-623</t>
  </si>
  <si>
    <t>B747-624</t>
  </si>
  <si>
    <t>B747-625</t>
  </si>
  <si>
    <t>B747-626</t>
  </si>
  <si>
    <t>B747-627</t>
  </si>
  <si>
    <t>B747-628</t>
  </si>
  <si>
    <t>B747-629</t>
  </si>
  <si>
    <t>B747-630</t>
  </si>
  <si>
    <t>B747-631</t>
  </si>
  <si>
    <t>B747-632</t>
  </si>
  <si>
    <t>B747-633</t>
  </si>
  <si>
    <t>B747-634</t>
  </si>
  <si>
    <t>B747-635</t>
  </si>
  <si>
    <t>B747-636</t>
  </si>
  <si>
    <t>B747-637</t>
  </si>
  <si>
    <t>B747-638</t>
  </si>
  <si>
    <t>B747-639</t>
  </si>
  <si>
    <t>B747-640</t>
  </si>
  <si>
    <t>B747-641</t>
  </si>
  <si>
    <t>B747-642</t>
  </si>
  <si>
    <t>B747-643</t>
  </si>
  <si>
    <t>B747-644</t>
  </si>
  <si>
    <t>B747-645</t>
  </si>
  <si>
    <t>B747-646</t>
  </si>
  <si>
    <t>B747-647</t>
  </si>
  <si>
    <t>B747-648</t>
  </si>
  <si>
    <t>B747-649</t>
  </si>
  <si>
    <t>B747-650</t>
  </si>
  <si>
    <t>B747-651</t>
  </si>
  <si>
    <t>B747-652</t>
  </si>
  <si>
    <t>B747-653</t>
  </si>
  <si>
    <t>B747-654</t>
  </si>
  <si>
    <t>B747-655</t>
  </si>
  <si>
    <t>B747-656</t>
  </si>
  <si>
    <t>B747-657</t>
  </si>
  <si>
    <t>B747-658</t>
  </si>
  <si>
    <t>B747-659</t>
  </si>
  <si>
    <t>B747-660</t>
  </si>
  <si>
    <t>B747-661</t>
  </si>
  <si>
    <t>B747-662</t>
  </si>
  <si>
    <t>B747-663</t>
  </si>
  <si>
    <t>B747-664</t>
  </si>
  <si>
    <t>B747-665</t>
  </si>
  <si>
    <t>B747-666</t>
  </si>
  <si>
    <t>B747-667</t>
  </si>
  <si>
    <t>B747-668</t>
  </si>
  <si>
    <t>B747-669</t>
  </si>
  <si>
    <t>B747-670</t>
  </si>
  <si>
    <t>B747-671</t>
  </si>
  <si>
    <t>B747-672</t>
  </si>
  <si>
    <t>B747-673</t>
  </si>
  <si>
    <t>B747-674</t>
  </si>
  <si>
    <t>B747-675</t>
  </si>
  <si>
    <t>B747-676</t>
  </si>
  <si>
    <t>B747-677</t>
  </si>
  <si>
    <t>B747-678</t>
  </si>
  <si>
    <t>B747-679</t>
  </si>
  <si>
    <t>B747-680</t>
  </si>
  <si>
    <t>B747-681</t>
  </si>
  <si>
    <t>B747-682</t>
  </si>
  <si>
    <t>B747-683</t>
  </si>
  <si>
    <t>B747-684</t>
  </si>
  <si>
    <t>B747-685</t>
  </si>
  <si>
    <t>B747-686</t>
  </si>
  <si>
    <t>B747-687</t>
  </si>
  <si>
    <t>B747-688</t>
  </si>
  <si>
    <t>B747-689</t>
  </si>
  <si>
    <t>B747-690</t>
  </si>
  <si>
    <t>B747-691</t>
  </si>
  <si>
    <t>B747-692</t>
  </si>
  <si>
    <t>B747-693</t>
  </si>
  <si>
    <t>B747-694</t>
  </si>
  <si>
    <t>B747-695</t>
  </si>
  <si>
    <t>B747-696</t>
  </si>
  <si>
    <t>B747-697</t>
  </si>
  <si>
    <t>B747-698</t>
  </si>
  <si>
    <t>B747-699</t>
  </si>
  <si>
    <t>B747-700</t>
  </si>
  <si>
    <t>B747-701</t>
  </si>
  <si>
    <t>B747-702</t>
  </si>
  <si>
    <t>B747-703</t>
  </si>
  <si>
    <t>B747-704</t>
  </si>
  <si>
    <t>B747-705</t>
  </si>
  <si>
    <t>B747-706</t>
  </si>
  <si>
    <t>B747-707</t>
  </si>
  <si>
    <t>B747-708</t>
  </si>
  <si>
    <t>B747-709</t>
  </si>
  <si>
    <t>B747-710</t>
  </si>
  <si>
    <t>B747-711</t>
  </si>
  <si>
    <t>B747-712</t>
  </si>
  <si>
    <t>B747-713</t>
  </si>
  <si>
    <t>B747-714</t>
  </si>
  <si>
    <t>B747-715</t>
  </si>
  <si>
    <t>B747-716</t>
  </si>
  <si>
    <t>B747-717</t>
  </si>
  <si>
    <t>B747-718</t>
  </si>
  <si>
    <t>B747-719</t>
  </si>
  <si>
    <t>B747-720</t>
  </si>
  <si>
    <t>B747-721</t>
  </si>
  <si>
    <t>B747-722</t>
  </si>
  <si>
    <t>B747-723</t>
  </si>
  <si>
    <t>B747-724</t>
  </si>
  <si>
    <t>B747-725</t>
  </si>
  <si>
    <t>B747-726</t>
  </si>
  <si>
    <t>B747-727</t>
  </si>
  <si>
    <t>B747-728</t>
  </si>
  <si>
    <t>B747-729</t>
  </si>
  <si>
    <t>B747-730</t>
  </si>
  <si>
    <t>B747-731</t>
  </si>
  <si>
    <t>B747-732</t>
  </si>
  <si>
    <t>B747-733</t>
  </si>
  <si>
    <t>B747-734</t>
  </si>
  <si>
    <t>B747-735</t>
  </si>
  <si>
    <t>B747-736</t>
  </si>
  <si>
    <t>B747-737</t>
  </si>
  <si>
    <t>B747-738</t>
  </si>
  <si>
    <t>B747-739</t>
  </si>
  <si>
    <t>B747-740</t>
  </si>
  <si>
    <t>B747-741</t>
  </si>
  <si>
    <t>B747-742</t>
  </si>
  <si>
    <t>B747-743</t>
  </si>
  <si>
    <t>B747-744</t>
  </si>
  <si>
    <t>B747-745</t>
  </si>
  <si>
    <t>B747-746</t>
  </si>
  <si>
    <t>B747-747</t>
  </si>
  <si>
    <t>B747-748</t>
  </si>
  <si>
    <t>B747-749</t>
  </si>
  <si>
    <t>B747-750</t>
  </si>
  <si>
    <t>B747-751</t>
  </si>
  <si>
    <t>B747-752</t>
  </si>
  <si>
    <t>B747-753</t>
  </si>
  <si>
    <t>B747-754</t>
  </si>
  <si>
    <t>B747-755</t>
  </si>
  <si>
    <t>B747-756</t>
  </si>
  <si>
    <t>B747-757</t>
  </si>
  <si>
    <t>B747-758</t>
  </si>
  <si>
    <t>B747-759</t>
  </si>
  <si>
    <t>B747-760</t>
  </si>
  <si>
    <t>B747-761</t>
  </si>
  <si>
    <t>B747-762</t>
  </si>
  <si>
    <t>B747-763</t>
  </si>
  <si>
    <t>B747-764</t>
  </si>
  <si>
    <t>B747-765</t>
  </si>
  <si>
    <t>B747-766</t>
  </si>
  <si>
    <t>B747-767</t>
  </si>
  <si>
    <t>B747-768</t>
  </si>
  <si>
    <t>B747-769</t>
  </si>
  <si>
    <t>B747-770</t>
  </si>
  <si>
    <t>B747-771</t>
  </si>
  <si>
    <t>B747-772</t>
  </si>
  <si>
    <t>B747-773</t>
  </si>
  <si>
    <t>B747-774</t>
  </si>
  <si>
    <t>B747-775</t>
  </si>
  <si>
    <t>B747-776</t>
  </si>
  <si>
    <t>B747-777</t>
  </si>
  <si>
    <t>B747-778</t>
  </si>
  <si>
    <t>B747-779</t>
  </si>
  <si>
    <t>B747-780</t>
  </si>
  <si>
    <t>B747-781</t>
  </si>
  <si>
    <t>B747-782</t>
  </si>
  <si>
    <t>B747-783</t>
  </si>
  <si>
    <t>B747-784</t>
  </si>
  <si>
    <t>B747-785</t>
  </si>
  <si>
    <t>B747-786</t>
  </si>
  <si>
    <t>B747-787</t>
  </si>
  <si>
    <t>B747-788</t>
  </si>
  <si>
    <t>B747-789</t>
  </si>
  <si>
    <t>B747-790</t>
  </si>
  <si>
    <t>B747-791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</si>
</sst>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"/>
    <numFmt numFmtId="165" formatCode="d/m/yy;@"/>
    <numFmt numFmtId="166" formatCode="d/m/yyyy;@"/>
    <numFmt numFmtId="167" formatCode="&quot;0000&quot;#"/>
    <numFmt numFmtId="168" formatCode="[$$-409]#,##0.00"/>
    <numFmt numFmtId="169" formatCode=";;;"/>
  </numFmts>
  <fonts count="32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666666"/>
      <name val="Arial"/>
      <family val="2"/>
    </font>
    <font>
      <sz val="23"/>
      <color theme="1"/>
      <name val="Calibri"/>
      <family val="2"/>
      <scheme val="minor"/>
    </font>
    <font>
      <sz val="23"/>
      <color theme="1"/>
      <name val="Arial"/>
      <family val="2"/>
    </font>
    <font>
      <sz val="30"/>
      <color theme="1"/>
      <name val="Calibri"/>
      <family val="2"/>
      <scheme val="minor"/>
    </font>
    <font>
      <sz val="4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35"/>
      <color rgb="FF000000"/>
      <name val="Calibri"/>
      <family val="2"/>
    </font>
    <font>
      <sz val="35"/>
      <color theme="1"/>
      <name val="Calibri"/>
      <family val="2"/>
      <scheme val="minor"/>
    </font>
    <font>
      <sz val="35"/>
      <color theme="0"/>
      <name val="Verdana"/>
      <family val="2"/>
    </font>
    <font>
      <sz val="35"/>
      <color theme="0"/>
      <name val="Calibri"/>
      <family val="2"/>
      <scheme val="minor"/>
    </font>
    <font>
      <sz val="35"/>
      <color theme="1"/>
      <name val="Verdana"/>
      <family val="2"/>
    </font>
    <font>
      <sz val="35"/>
      <color theme="1"/>
      <name val="Arial"/>
      <family val="2"/>
    </font>
    <font>
      <sz val="35"/>
      <color theme="0"/>
      <name val="Arial"/>
      <family val="2"/>
    </font>
    <font>
      <sz val="30"/>
      <color theme="1"/>
      <name val="Arial"/>
      <family val="2"/>
    </font>
    <font>
      <sz val="35"/>
      <name val="Verdana"/>
      <family val="2"/>
    </font>
    <font>
      <sz val="38"/>
      <color theme="1"/>
      <name val="Calibri"/>
      <family val="2"/>
      <scheme val="minor"/>
    </font>
    <font>
      <sz val="38"/>
      <color theme="0"/>
      <name val="Calibri"/>
      <family val="2"/>
      <scheme val="minor"/>
    </font>
    <font>
      <sz val="23"/>
      <color theme="1"/>
      <name val="Verana"/>
    </font>
    <font>
      <sz val="35"/>
      <color theme="0"/>
      <name val="Verana"/>
    </font>
    <font>
      <sz val="35"/>
      <color theme="1"/>
      <name val="Verana"/>
    </font>
    <font>
      <sz val="50"/>
      <color rgb="FFFF0000"/>
      <name val="Verdana"/>
      <family val="2"/>
    </font>
    <font>
      <sz val="50"/>
      <color theme="1"/>
      <name val="Verdana"/>
      <family val="2"/>
    </font>
    <font>
      <sz val="50"/>
      <color theme="0"/>
      <name val="Verdana"/>
      <family val="2"/>
    </font>
    <font>
      <sz val="55"/>
      <color indexed="81"/>
      <name val="Tahoma"/>
      <family val="2"/>
    </font>
    <font>
      <b/>
      <sz val="55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3" borderId="0" xfId="0" applyFill="1"/>
    <xf numFmtId="0" fontId="1" fillId="2" borderId="7" xfId="0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168" fontId="1" fillId="2" borderId="7" xfId="0" applyNumberFormat="1" applyFont="1" applyFill="1" applyBorder="1" applyAlignment="1">
      <alignment horizontal="center" vertical="center"/>
    </xf>
    <xf numFmtId="167" fontId="1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/>
    </xf>
    <xf numFmtId="0" fontId="17" fillId="2" borderId="4" xfId="0" applyFont="1" applyFill="1" applyBorder="1"/>
    <xf numFmtId="0" fontId="15" fillId="2" borderId="4" xfId="0" applyFont="1" applyFill="1" applyBorder="1"/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4" fontId="25" fillId="2" borderId="0" xfId="0" applyNumberFormat="1" applyFont="1" applyFill="1" applyAlignment="1">
      <alignment horizontal="center" vertical="center"/>
    </xf>
    <xf numFmtId="164" fontId="25" fillId="2" borderId="0" xfId="0" applyNumberFormat="1" applyFont="1" applyFill="1" applyAlignment="1">
      <alignment horizontal="center" vertical="center"/>
    </xf>
    <xf numFmtId="0" fontId="2" fillId="0" borderId="0" xfId="0" applyFont="1" applyFill="1"/>
    <xf numFmtId="167" fontId="2" fillId="0" borderId="0" xfId="0" applyNumberFormat="1" applyFont="1" applyFill="1"/>
    <xf numFmtId="14" fontId="2" fillId="0" borderId="0" xfId="0" applyNumberFormat="1" applyFont="1" applyFill="1"/>
    <xf numFmtId="168" fontId="2" fillId="0" borderId="0" xfId="0" applyNumberFormat="1" applyFont="1" applyFill="1"/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right"/>
    </xf>
    <xf numFmtId="0" fontId="0" fillId="0" borderId="0" xfId="0" applyFill="1"/>
    <xf numFmtId="165" fontId="2" fillId="0" borderId="0" xfId="0" applyNumberFormat="1" applyFont="1" applyFill="1" applyAlignment="1">
      <alignment horizontal="center"/>
    </xf>
    <xf numFmtId="167" fontId="2" fillId="0" borderId="7" xfId="0" applyNumberFormat="1" applyFont="1" applyFill="1" applyBorder="1"/>
    <xf numFmtId="0" fontId="2" fillId="0" borderId="7" xfId="0" applyFont="1" applyFill="1" applyBorder="1"/>
    <xf numFmtId="14" fontId="2" fillId="0" borderId="7" xfId="0" applyNumberFormat="1" applyFont="1" applyFill="1" applyBorder="1"/>
    <xf numFmtId="168" fontId="2" fillId="0" borderId="7" xfId="0" applyNumberFormat="1" applyFont="1" applyFill="1" applyBorder="1"/>
    <xf numFmtId="167" fontId="2" fillId="0" borderId="6" xfId="0" applyNumberFormat="1" applyFont="1" applyFill="1" applyBorder="1"/>
    <xf numFmtId="0" fontId="2" fillId="0" borderId="6" xfId="0" applyFont="1" applyFill="1" applyBorder="1"/>
    <xf numFmtId="14" fontId="2" fillId="0" borderId="6" xfId="0" applyNumberFormat="1" applyFont="1" applyFill="1" applyBorder="1"/>
    <xf numFmtId="168" fontId="2" fillId="0" borderId="6" xfId="0" applyNumberFormat="1" applyFont="1" applyFill="1" applyBorder="1"/>
    <xf numFmtId="167" fontId="2" fillId="0" borderId="5" xfId="0" applyNumberFormat="1" applyFont="1" applyFill="1" applyBorder="1"/>
    <xf numFmtId="0" fontId="2" fillId="0" borderId="5" xfId="0" applyFont="1" applyFill="1" applyBorder="1"/>
    <xf numFmtId="14" fontId="2" fillId="0" borderId="5" xfId="0" applyNumberFormat="1" applyFont="1" applyFill="1" applyBorder="1"/>
    <xf numFmtId="168" fontId="2" fillId="0" borderId="5" xfId="0" applyNumberFormat="1" applyFont="1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5" xfId="0" applyFill="1" applyBorder="1"/>
    <xf numFmtId="1" fontId="8" fillId="0" borderId="0" xfId="0" applyNumberFormat="1" applyFont="1" applyFill="1"/>
    <xf numFmtId="0" fontId="0" fillId="0" borderId="0" xfId="0" applyNumberFormat="1" applyFill="1"/>
    <xf numFmtId="14" fontId="0" fillId="0" borderId="0" xfId="0" applyNumberFormat="1" applyFill="1"/>
    <xf numFmtId="0" fontId="9" fillId="0" borderId="0" xfId="0" applyFont="1" applyFill="1"/>
    <xf numFmtId="0" fontId="10" fillId="0" borderId="12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11" fillId="0" borderId="13" xfId="0" applyFont="1" applyFill="1" applyBorder="1"/>
    <xf numFmtId="14" fontId="0" fillId="0" borderId="7" xfId="0" applyNumberFormat="1" applyFill="1" applyBorder="1"/>
    <xf numFmtId="14" fontId="9" fillId="0" borderId="7" xfId="0" applyNumberFormat="1" applyFont="1" applyFill="1" applyBorder="1"/>
    <xf numFmtId="1" fontId="8" fillId="0" borderId="7" xfId="0" applyNumberFormat="1" applyFont="1" applyFill="1" applyBorder="1"/>
    <xf numFmtId="14" fontId="9" fillId="0" borderId="0" xfId="0" applyNumberFormat="1" applyFont="1" applyFill="1"/>
    <xf numFmtId="14" fontId="0" fillId="0" borderId="7" xfId="0" applyNumberForma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7" xfId="0" applyFont="1" applyFill="1" applyBorder="1"/>
    <xf numFmtId="0" fontId="12" fillId="0" borderId="0" xfId="0" applyFont="1" applyFill="1"/>
    <xf numFmtId="1" fontId="9" fillId="0" borderId="0" xfId="0" applyNumberFormat="1" applyFont="1" applyFill="1"/>
    <xf numFmtId="0" fontId="12" fillId="0" borderId="0" xfId="0" applyNumberFormat="1" applyFont="1" applyFill="1"/>
    <xf numFmtId="14" fontId="12" fillId="0" borderId="0" xfId="0" applyNumberFormat="1" applyFont="1" applyFill="1"/>
    <xf numFmtId="14" fontId="12" fillId="0" borderId="7" xfId="0" applyNumberFormat="1" applyFont="1" applyFill="1" applyBorder="1"/>
    <xf numFmtId="0" fontId="12" fillId="0" borderId="7" xfId="0" applyFont="1" applyFill="1" applyBorder="1"/>
    <xf numFmtId="1" fontId="9" fillId="0" borderId="7" xfId="0" applyNumberFormat="1" applyFont="1" applyFill="1" applyBorder="1"/>
    <xf numFmtId="169" fontId="2" fillId="0" borderId="0" xfId="0" applyNumberFormat="1" applyFont="1" applyFill="1"/>
    <xf numFmtId="14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3" fillId="0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167" fontId="22" fillId="0" borderId="0" xfId="0" applyNumberFormat="1" applyFont="1" applyFill="1"/>
    <xf numFmtId="14" fontId="22" fillId="0" borderId="0" xfId="0" applyNumberFormat="1" applyFont="1" applyFill="1"/>
    <xf numFmtId="164" fontId="22" fillId="0" borderId="0" xfId="0" applyNumberFormat="1" applyFont="1" applyFill="1"/>
    <xf numFmtId="0" fontId="27" fillId="0" borderId="22" xfId="0" applyFont="1" applyFill="1" applyBorder="1" applyAlignment="1">
      <alignment horizontal="center"/>
    </xf>
    <xf numFmtId="0" fontId="28" fillId="0" borderId="23" xfId="0" applyFont="1" applyFill="1" applyBorder="1"/>
    <xf numFmtId="167" fontId="28" fillId="0" borderId="24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14" fillId="0" borderId="0" xfId="0" applyFont="1" applyFill="1" applyBorder="1"/>
    <xf numFmtId="0" fontId="17" fillId="0" borderId="0" xfId="0" applyFont="1" applyFill="1" applyBorder="1"/>
    <xf numFmtId="0" fontId="14" fillId="0" borderId="0" xfId="0" applyFont="1" applyFill="1"/>
    <xf numFmtId="0" fontId="14" fillId="0" borderId="1" xfId="0" applyFont="1" applyFill="1" applyBorder="1"/>
    <xf numFmtId="0" fontId="19" fillId="0" borderId="4" xfId="0" applyFont="1" applyFill="1" applyBorder="1" applyAlignment="1">
      <alignment horizontal="center" vertical="center"/>
    </xf>
    <xf numFmtId="14" fontId="19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6" fillId="0" borderId="0" xfId="0" applyFont="1" applyFill="1"/>
    <xf numFmtId="14" fontId="26" fillId="0" borderId="0" xfId="0" applyNumberFormat="1" applyFont="1" applyFill="1"/>
    <xf numFmtId="164" fontId="26" fillId="0" borderId="0" xfId="0" applyNumberFormat="1" applyFont="1" applyFill="1"/>
    <xf numFmtId="167" fontId="7" fillId="0" borderId="0" xfId="0" applyNumberFormat="1" applyFont="1" applyFill="1" applyBorder="1"/>
    <xf numFmtId="0" fontId="7" fillId="0" borderId="0" xfId="0" applyFont="1" applyFill="1"/>
    <xf numFmtId="14" fontId="7" fillId="0" borderId="0" xfId="0" applyNumberFormat="1" applyFont="1" applyFill="1"/>
    <xf numFmtId="0" fontId="24" fillId="0" borderId="0" xfId="0" applyFont="1" applyFill="1"/>
    <xf numFmtId="14" fontId="24" fillId="0" borderId="0" xfId="0" applyNumberFormat="1" applyFont="1" applyFill="1"/>
    <xf numFmtId="164" fontId="24" fillId="0" borderId="0" xfId="0" applyNumberFormat="1" applyFont="1" applyFill="1"/>
    <xf numFmtId="0" fontId="20" fillId="0" borderId="0" xfId="0" applyFont="1" applyFill="1"/>
    <xf numFmtId="14" fontId="20" fillId="0" borderId="0" xfId="0" applyNumberFormat="1" applyFont="1" applyFill="1"/>
    <xf numFmtId="164" fontId="20" fillId="0" borderId="0" xfId="0" applyNumberFormat="1" applyFont="1" applyFill="1"/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5" fillId="0" borderId="0" xfId="0" applyFont="1" applyFill="1"/>
    <xf numFmtId="0" fontId="18" fillId="0" borderId="0" xfId="0" applyFont="1" applyFill="1" applyBorder="1"/>
    <xf numFmtId="164" fontId="18" fillId="0" borderId="0" xfId="0" applyNumberFormat="1" applyFont="1" applyFill="1" applyBorder="1"/>
    <xf numFmtId="164" fontId="6" fillId="0" borderId="0" xfId="0" applyNumberFormat="1" applyFont="1" applyFill="1"/>
    <xf numFmtId="0" fontId="26" fillId="0" borderId="0" xfId="0" applyFont="1" applyFill="1" applyAlignment="1">
      <alignment horizontal="center" vertical="center"/>
    </xf>
    <xf numFmtId="16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168" fontId="1" fillId="2" borderId="9" xfId="0" applyNumberFormat="1" applyFont="1" applyFill="1" applyBorder="1" applyAlignment="1">
      <alignment horizontal="center"/>
    </xf>
    <xf numFmtId="168" fontId="1" fillId="2" borderId="1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7" xfId="0" applyFont="1" applyFill="1" applyBorder="1"/>
    <xf numFmtId="0" fontId="12" fillId="2" borderId="0" xfId="0" applyFont="1" applyFill="1"/>
    <xf numFmtId="0" fontId="21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/>
    <xf numFmtId="0" fontId="17" fillId="4" borderId="0" xfId="0" applyFont="1" applyFill="1" applyBorder="1"/>
    <xf numFmtId="0" fontId="14" fillId="4" borderId="0" xfId="0" applyFont="1" applyFill="1" applyBorder="1"/>
    <xf numFmtId="0" fontId="17" fillId="4" borderId="0" xfId="0" applyFont="1" applyFill="1" applyBorder="1" applyAlignment="1">
      <alignment horizontal="center"/>
    </xf>
    <xf numFmtId="0" fontId="21" fillId="4" borderId="0" xfId="0" applyFont="1" applyFill="1" applyBorder="1"/>
    <xf numFmtId="14" fontId="21" fillId="4" borderId="0" xfId="0" applyNumberFormat="1" applyFont="1" applyFill="1" applyBorder="1" applyAlignment="1">
      <alignment horizontal="center"/>
    </xf>
    <xf numFmtId="0" fontId="15" fillId="4" borderId="0" xfId="0" applyFont="1" applyFill="1" applyBorder="1"/>
    <xf numFmtId="0" fontId="17" fillId="4" borderId="0" xfId="0" applyFont="1" applyFill="1" applyBorder="1" applyAlignment="1">
      <alignment horizontal="left"/>
    </xf>
    <xf numFmtId="14" fontId="17" fillId="4" borderId="0" xfId="0" applyNumberFormat="1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29" fillId="2" borderId="2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/>
    </xf>
    <xf numFmtId="0" fontId="29" fillId="2" borderId="17" xfId="0" applyFont="1" applyFill="1" applyBorder="1" applyAlignment="1">
      <alignment horizontal="center"/>
    </xf>
    <xf numFmtId="0" fontId="2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voice Summary'!A1"/><Relationship Id="rId2" Type="http://schemas.openxmlformats.org/officeDocument/2006/relationships/hyperlink" Target="#Accounts!A1"/><Relationship Id="rId1" Type="http://schemas.openxmlformats.org/officeDocument/2006/relationships/hyperlink" Target="#Matriculas!A1"/><Relationship Id="rId6" Type="http://schemas.openxmlformats.org/officeDocument/2006/relationships/hyperlink" Target="#phonelist!A1"/><Relationship Id="rId5" Type="http://schemas.openxmlformats.org/officeDocument/2006/relationships/hyperlink" Target="#Customers!A1"/><Relationship Id="rId4" Type="http://schemas.openxmlformats.org/officeDocument/2006/relationships/hyperlink" Target="#Aeronautic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Aeronauticas!A1"/><Relationship Id="rId2" Type="http://schemas.openxmlformats.org/officeDocument/2006/relationships/hyperlink" Target="#Customers!A1"/><Relationship Id="rId1" Type="http://schemas.openxmlformats.org/officeDocument/2006/relationships/hyperlink" Target="#Matriculas!A1"/><Relationship Id="rId5" Type="http://schemas.openxmlformats.org/officeDocument/2006/relationships/hyperlink" Target="#Boleta!A1"/><Relationship Id="rId4" Type="http://schemas.openxmlformats.org/officeDocument/2006/relationships/hyperlink" Target="#phonelis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ustomers!A1"/><Relationship Id="rId2" Type="http://schemas.openxmlformats.org/officeDocument/2006/relationships/hyperlink" Target="#Aeronauticas!A1"/><Relationship Id="rId1" Type="http://schemas.openxmlformats.org/officeDocument/2006/relationships/hyperlink" Target="#Matriculas!A1"/><Relationship Id="rId6" Type="http://schemas.openxmlformats.org/officeDocument/2006/relationships/hyperlink" Target="#'Invoice Summary'!A1"/><Relationship Id="rId5" Type="http://schemas.openxmlformats.org/officeDocument/2006/relationships/hyperlink" Target="#Boleta!A1"/><Relationship Id="rId4" Type="http://schemas.openxmlformats.org/officeDocument/2006/relationships/hyperlink" Target="#phonelist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Customers!A1"/><Relationship Id="rId2" Type="http://schemas.openxmlformats.org/officeDocument/2006/relationships/hyperlink" Target="#Aeronauticas!A1"/><Relationship Id="rId1" Type="http://schemas.openxmlformats.org/officeDocument/2006/relationships/hyperlink" Target="#Accounts!A1"/><Relationship Id="rId6" Type="http://schemas.openxmlformats.org/officeDocument/2006/relationships/hyperlink" Target="#'Invoice Summary'!A1"/><Relationship Id="rId5" Type="http://schemas.openxmlformats.org/officeDocument/2006/relationships/hyperlink" Target="#Boleta!A1"/><Relationship Id="rId4" Type="http://schemas.openxmlformats.org/officeDocument/2006/relationships/hyperlink" Target="#phonelist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Aeronauticas!A1"/><Relationship Id="rId2" Type="http://schemas.openxmlformats.org/officeDocument/2006/relationships/hyperlink" Target="#Customers!A1"/><Relationship Id="rId1" Type="http://schemas.openxmlformats.org/officeDocument/2006/relationships/hyperlink" Target="#Matriculas!A1"/><Relationship Id="rId5" Type="http://schemas.openxmlformats.org/officeDocument/2006/relationships/hyperlink" Target="#'Invoice Summary'!A1"/><Relationship Id="rId4" Type="http://schemas.openxmlformats.org/officeDocument/2006/relationships/hyperlink" Target="#Bolet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ustomers!A1"/><Relationship Id="rId2" Type="http://schemas.openxmlformats.org/officeDocument/2006/relationships/hyperlink" Target="#Accounts!A1"/><Relationship Id="rId1" Type="http://schemas.openxmlformats.org/officeDocument/2006/relationships/hyperlink" Target="#Matriculas!A1"/><Relationship Id="rId6" Type="http://schemas.openxmlformats.org/officeDocument/2006/relationships/hyperlink" Target="#'Invoice Summary'!A1"/><Relationship Id="rId5" Type="http://schemas.openxmlformats.org/officeDocument/2006/relationships/hyperlink" Target="#Boleta!A1"/><Relationship Id="rId4" Type="http://schemas.openxmlformats.org/officeDocument/2006/relationships/hyperlink" Target="#phonelist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eronauticas!A1"/><Relationship Id="rId2" Type="http://schemas.openxmlformats.org/officeDocument/2006/relationships/hyperlink" Target="#Accounts!A1"/><Relationship Id="rId1" Type="http://schemas.openxmlformats.org/officeDocument/2006/relationships/hyperlink" Target="#Matriculas!A1"/><Relationship Id="rId6" Type="http://schemas.openxmlformats.org/officeDocument/2006/relationships/hyperlink" Target="#'Invoice Summary'!A1"/><Relationship Id="rId5" Type="http://schemas.openxmlformats.org/officeDocument/2006/relationships/hyperlink" Target="#Boleta!A1"/><Relationship Id="rId4" Type="http://schemas.openxmlformats.org/officeDocument/2006/relationships/hyperlink" Target="#phonelist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</xdr:rowOff>
        </xdr:from>
        <xdr:to>
          <xdr:col>2</xdr:col>
          <xdr:colOff>495300</xdr:colOff>
          <xdr:row>17</xdr:row>
          <xdr:rowOff>609600</xdr:rowOff>
        </xdr:to>
        <xdr:sp macro="" textlink="">
          <xdr:nvSpPr>
            <xdr:cNvPr id="3073" name="S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</xdr:row>
          <xdr:rowOff>95250</xdr:rowOff>
        </xdr:from>
        <xdr:to>
          <xdr:col>27</xdr:col>
          <xdr:colOff>581025</xdr:colOff>
          <xdr:row>3</xdr:row>
          <xdr:rowOff>85725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es-PE" sz="3500" b="0" i="0" u="none" strike="noStrike" baseline="0">
                  <a:solidFill>
                    <a:srgbClr val="000000"/>
                  </a:solidFill>
                  <a:latin typeface="Calibri"/>
                </a:rPr>
                <a:t>Buscar Permisos</a:t>
              </a:r>
            </a:p>
            <a:p>
              <a:pPr algn="ctr" rtl="0">
                <a:defRPr sz="1000"/>
              </a:pPr>
              <a:r>
                <a:rPr lang="es-PE" sz="3500" b="0" i="0" u="none" strike="noStrike" baseline="0">
                  <a:solidFill>
                    <a:srgbClr val="000000"/>
                  </a:solidFill>
                  <a:latin typeface="Calibri"/>
                </a:rPr>
                <a:t>a Facturar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3</xdr:row>
          <xdr:rowOff>581025</xdr:rowOff>
        </xdr:from>
        <xdr:to>
          <xdr:col>27</xdr:col>
          <xdr:colOff>571500</xdr:colOff>
          <xdr:row>6</xdr:row>
          <xdr:rowOff>209550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es-PE" sz="3500" b="0" i="0" u="none" strike="noStrike" baseline="0">
                  <a:solidFill>
                    <a:srgbClr val="000000"/>
                  </a:solidFill>
                  <a:latin typeface="Calibri"/>
                </a:rPr>
                <a:t>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47625</xdr:colOff>
          <xdr:row>7</xdr:row>
          <xdr:rowOff>219075</xdr:rowOff>
        </xdr:from>
        <xdr:to>
          <xdr:col>27</xdr:col>
          <xdr:colOff>552450</xdr:colOff>
          <xdr:row>10</xdr:row>
          <xdr:rowOff>219075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es-PE" sz="3500" b="0" i="0" u="none" strike="noStrike" baseline="0">
                  <a:solidFill>
                    <a:srgbClr val="000000"/>
                  </a:solidFill>
                  <a:latin typeface="Calibri"/>
                </a:rPr>
                <a:t>Crear Boleta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11</xdr:row>
          <xdr:rowOff>123825</xdr:rowOff>
        </xdr:from>
        <xdr:to>
          <xdr:col>27</xdr:col>
          <xdr:colOff>590550</xdr:colOff>
          <xdr:row>13</xdr:row>
          <xdr:rowOff>419100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es-PE" sz="3500" b="0" i="0" u="none" strike="noStrike" baseline="0">
                  <a:solidFill>
                    <a:srgbClr val="000000"/>
                  </a:solidFill>
                  <a:latin typeface="Calibri"/>
                </a:rPr>
                <a:t>Limpiar Boleta</a:t>
              </a:r>
            </a:p>
          </xdr:txBody>
        </xdr:sp>
        <xdr:clientData fPrintsWithSheet="0"/>
      </xdr:twoCellAnchor>
    </mc:Choice>
    <mc:Fallback/>
  </mc:AlternateContent>
  <xdr:oneCellAnchor>
    <xdr:from>
      <xdr:col>17</xdr:col>
      <xdr:colOff>0</xdr:colOff>
      <xdr:row>15</xdr:row>
      <xdr:rowOff>304800</xdr:rowOff>
    </xdr:from>
    <xdr:ext cx="3810000" cy="985448"/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30137100" y="9982200"/>
          <a:ext cx="3810000" cy="985448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Matriculas</a:t>
          </a:r>
          <a:r>
            <a:rPr lang="es-PE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</a:t>
          </a:r>
          <a:endParaRPr lang="es-PE">
            <a:effectLst/>
          </a:endParaRPr>
        </a:p>
        <a:p>
          <a:pPr algn="ctr"/>
          <a:endParaRPr lang="es-PE" sz="1100"/>
        </a:p>
      </xdr:txBody>
    </xdr:sp>
    <xdr:clientData/>
  </xdr:oneCellAnchor>
  <xdr:oneCellAnchor>
    <xdr:from>
      <xdr:col>23</xdr:col>
      <xdr:colOff>38100</xdr:colOff>
      <xdr:row>20</xdr:row>
      <xdr:rowOff>266700</xdr:rowOff>
    </xdr:from>
    <xdr:ext cx="3810000" cy="985448"/>
    <xdr:sp macro="" textlink="">
      <xdr:nvSpPr>
        <xdr:cNvPr id="12" name="Rectángulo redondeado 11">
          <a:hlinkClick xmlns:r="http://schemas.openxmlformats.org/officeDocument/2006/relationships" r:id="rId2"/>
        </xdr:cNvPr>
        <xdr:cNvSpPr/>
      </xdr:nvSpPr>
      <xdr:spPr>
        <a:xfrm>
          <a:off x="31394400" y="13030200"/>
          <a:ext cx="3810000" cy="985448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Accounts</a:t>
          </a:r>
          <a:r>
            <a:rPr lang="es-PE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</a:t>
          </a:r>
          <a:endParaRPr lang="es-PE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17</xdr:col>
      <xdr:colOff>0</xdr:colOff>
      <xdr:row>17</xdr:row>
      <xdr:rowOff>495300</xdr:rowOff>
    </xdr:from>
    <xdr:ext cx="3810000" cy="985448"/>
    <xdr:sp macro="" textlink="">
      <xdr:nvSpPr>
        <xdr:cNvPr id="13" name="Rectángulo redondeado 12">
          <a:hlinkClick xmlns:r="http://schemas.openxmlformats.org/officeDocument/2006/relationships" r:id="rId3"/>
        </xdr:cNvPr>
        <xdr:cNvSpPr/>
      </xdr:nvSpPr>
      <xdr:spPr>
        <a:xfrm>
          <a:off x="31356300" y="11468100"/>
          <a:ext cx="3810000" cy="985448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Summary</a:t>
          </a:r>
          <a:r>
            <a:rPr lang="es-PE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</a:t>
          </a:r>
          <a:endParaRPr lang="es-PE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23</xdr:col>
      <xdr:colOff>76200</xdr:colOff>
      <xdr:row>23</xdr:row>
      <xdr:rowOff>38100</xdr:rowOff>
    </xdr:from>
    <xdr:ext cx="3810000" cy="990600"/>
    <xdr:sp macro="" textlink="">
      <xdr:nvSpPr>
        <xdr:cNvPr id="14" name="Rectángulo redondeado 13">
          <a:hlinkClick xmlns:r="http://schemas.openxmlformats.org/officeDocument/2006/relationships" r:id="rId4"/>
        </xdr:cNvPr>
        <xdr:cNvSpPr/>
      </xdr:nvSpPr>
      <xdr:spPr>
        <a:xfrm>
          <a:off x="31432500" y="14516100"/>
          <a:ext cx="3810000" cy="9906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Aeronauticas</a:t>
          </a:r>
          <a:r>
            <a:rPr lang="es-PE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</a:t>
          </a:r>
          <a:endParaRPr lang="es-PE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23</xdr:col>
      <xdr:colOff>38100</xdr:colOff>
      <xdr:row>25</xdr:row>
      <xdr:rowOff>381000</xdr:rowOff>
    </xdr:from>
    <xdr:ext cx="3810000" cy="990600"/>
    <xdr:sp macro="" textlink="">
      <xdr:nvSpPr>
        <xdr:cNvPr id="16" name="Rectángulo redondeado 15">
          <a:hlinkClick xmlns:r="http://schemas.openxmlformats.org/officeDocument/2006/relationships" r:id="rId5"/>
        </xdr:cNvPr>
        <xdr:cNvSpPr/>
      </xdr:nvSpPr>
      <xdr:spPr>
        <a:xfrm>
          <a:off x="31394400" y="16002000"/>
          <a:ext cx="3810000" cy="9906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Customers</a:t>
          </a:r>
          <a:r>
            <a:rPr lang="es-PE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</a:t>
          </a:r>
          <a:endParaRPr lang="es-PE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23</xdr:col>
      <xdr:colOff>76200</xdr:colOff>
      <xdr:row>28</xdr:row>
      <xdr:rowOff>190500</xdr:rowOff>
    </xdr:from>
    <xdr:ext cx="3810000" cy="990600"/>
    <xdr:sp macro="" textlink="">
      <xdr:nvSpPr>
        <xdr:cNvPr id="17" name="Rectángulo redondeado 16">
          <a:hlinkClick xmlns:r="http://schemas.openxmlformats.org/officeDocument/2006/relationships" r:id="rId6"/>
        </xdr:cNvPr>
        <xdr:cNvSpPr/>
      </xdr:nvSpPr>
      <xdr:spPr>
        <a:xfrm>
          <a:off x="31432500" y="17526000"/>
          <a:ext cx="3810000" cy="9906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Handling</a:t>
          </a:r>
          <a:r>
            <a:rPr lang="es-PE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</a:t>
          </a:r>
          <a:endParaRPr lang="es-PE">
            <a:effectLst/>
          </a:endParaRPr>
        </a:p>
        <a:p>
          <a:pPr algn="l"/>
          <a:endParaRPr lang="es-P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16263</xdr:colOff>
      <xdr:row>1</xdr:row>
      <xdr:rowOff>18064</xdr:rowOff>
    </xdr:from>
    <xdr:ext cx="1296000" cy="288000"/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6263" y="183164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Matriculas</a:t>
          </a:r>
          <a:endParaRPr lang="es-PE" sz="1300">
            <a:effectLst/>
          </a:endParaRPr>
        </a:p>
        <a:p>
          <a:pPr algn="ctr"/>
          <a:endParaRPr lang="es-PE" sz="1100"/>
        </a:p>
      </xdr:txBody>
    </xdr:sp>
    <xdr:clientData/>
  </xdr:oneCellAnchor>
  <xdr:oneCellAnchor>
    <xdr:from>
      <xdr:col>5</xdr:col>
      <xdr:colOff>442107</xdr:colOff>
      <xdr:row>1</xdr:row>
      <xdr:rowOff>18064</xdr:rowOff>
    </xdr:from>
    <xdr:ext cx="1296000" cy="288000"/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43807" y="183164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Accounts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7</xdr:col>
      <xdr:colOff>211893</xdr:colOff>
      <xdr:row>1</xdr:row>
      <xdr:rowOff>18860</xdr:rowOff>
    </xdr:from>
    <xdr:ext cx="1296000" cy="288000"/>
    <xdr:sp macro="" textlink="">
      <xdr:nvSpPr>
        <xdr:cNvPr id="4" name="Rectángulo redondeado 3">
          <a:hlinkClick xmlns:r="http://schemas.openxmlformats.org/officeDocument/2006/relationships" r:id="rId3"/>
        </xdr:cNvPr>
        <xdr:cNvSpPr/>
      </xdr:nvSpPr>
      <xdr:spPr>
        <a:xfrm>
          <a:off x="2675693" y="183960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Aeronauticas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9</xdr:col>
      <xdr:colOff>21892</xdr:colOff>
      <xdr:row>1</xdr:row>
      <xdr:rowOff>18860</xdr:rowOff>
    </xdr:from>
    <xdr:ext cx="1296000" cy="288000"/>
    <xdr:sp macro="" textlink="">
      <xdr:nvSpPr>
        <xdr:cNvPr id="6" name="Rectángulo redondeado 5">
          <a:hlinkClick xmlns:r="http://schemas.openxmlformats.org/officeDocument/2006/relationships" r:id="rId2"/>
        </xdr:cNvPr>
        <xdr:cNvSpPr/>
      </xdr:nvSpPr>
      <xdr:spPr>
        <a:xfrm>
          <a:off x="4009692" y="183960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Customers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10</xdr:col>
      <xdr:colOff>360668</xdr:colOff>
      <xdr:row>1</xdr:row>
      <xdr:rowOff>18860</xdr:rowOff>
    </xdr:from>
    <xdr:ext cx="1297051" cy="288000"/>
    <xdr:sp macro="" textlink="">
      <xdr:nvSpPr>
        <xdr:cNvPr id="7" name="Rectángulo redondeado 6">
          <a:hlinkClick xmlns:r="http://schemas.openxmlformats.org/officeDocument/2006/relationships" r:id="rId4"/>
        </xdr:cNvPr>
        <xdr:cNvSpPr/>
      </xdr:nvSpPr>
      <xdr:spPr>
        <a:xfrm>
          <a:off x="5351768" y="183960"/>
          <a:ext cx="1297051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Handling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12</xdr:col>
      <xdr:colOff>38100</xdr:colOff>
      <xdr:row>1</xdr:row>
      <xdr:rowOff>22923</xdr:rowOff>
    </xdr:from>
    <xdr:ext cx="1297051" cy="288000"/>
    <xdr:sp macro="" textlink="">
      <xdr:nvSpPr>
        <xdr:cNvPr id="14" name="Rectángulo redondeado 13">
          <a:hlinkClick xmlns:r="http://schemas.openxmlformats.org/officeDocument/2006/relationships" r:id="rId5"/>
        </xdr:cNvPr>
        <xdr:cNvSpPr/>
      </xdr:nvSpPr>
      <xdr:spPr>
        <a:xfrm>
          <a:off x="6692900" y="188023"/>
          <a:ext cx="1297051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Boleta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96000" cy="288000"/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0" y="165100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Matriculas</a:t>
          </a:r>
          <a:endParaRPr lang="es-PE" sz="1300">
            <a:effectLst/>
          </a:endParaRPr>
        </a:p>
        <a:p>
          <a:pPr algn="ctr"/>
          <a:endParaRPr lang="es-PE" sz="1100"/>
        </a:p>
      </xdr:txBody>
    </xdr:sp>
    <xdr:clientData/>
  </xdr:oneCellAnchor>
  <xdr:oneCellAnchor>
    <xdr:from>
      <xdr:col>5</xdr:col>
      <xdr:colOff>2062530</xdr:colOff>
      <xdr:row>1</xdr:row>
      <xdr:rowOff>796</xdr:rowOff>
    </xdr:from>
    <xdr:ext cx="1296000" cy="288000"/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672130" y="165896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Aeronauticas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7</xdr:col>
      <xdr:colOff>297729</xdr:colOff>
      <xdr:row>1</xdr:row>
      <xdr:rowOff>796</xdr:rowOff>
    </xdr:from>
    <xdr:ext cx="1296000" cy="288000"/>
    <xdr:sp macro="" textlink="">
      <xdr:nvSpPr>
        <xdr:cNvPr id="6" name="Rectángulo redondeado 5">
          <a:hlinkClick xmlns:r="http://schemas.openxmlformats.org/officeDocument/2006/relationships" r:id="rId3"/>
        </xdr:cNvPr>
        <xdr:cNvSpPr/>
      </xdr:nvSpPr>
      <xdr:spPr>
        <a:xfrm>
          <a:off x="4006129" y="165896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Customers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9</xdr:col>
      <xdr:colOff>534905</xdr:colOff>
      <xdr:row>1</xdr:row>
      <xdr:rowOff>796</xdr:rowOff>
    </xdr:from>
    <xdr:ext cx="1297051" cy="288000"/>
    <xdr:sp macro="" textlink="">
      <xdr:nvSpPr>
        <xdr:cNvPr id="7" name="Rectángulo redondeado 6">
          <a:hlinkClick xmlns:r="http://schemas.openxmlformats.org/officeDocument/2006/relationships" r:id="rId4"/>
        </xdr:cNvPr>
        <xdr:cNvSpPr/>
      </xdr:nvSpPr>
      <xdr:spPr>
        <a:xfrm>
          <a:off x="5348205" y="165896"/>
          <a:ext cx="1297051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Handling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5</xdr:col>
      <xdr:colOff>723900</xdr:colOff>
      <xdr:row>1</xdr:row>
      <xdr:rowOff>0</xdr:rowOff>
    </xdr:from>
    <xdr:ext cx="1297051" cy="288000"/>
    <xdr:sp macro="" textlink="">
      <xdr:nvSpPr>
        <xdr:cNvPr id="8" name="Rectángulo redondeado 7">
          <a:hlinkClick xmlns:r="http://schemas.openxmlformats.org/officeDocument/2006/relationships" r:id="rId5"/>
        </xdr:cNvPr>
        <xdr:cNvSpPr/>
      </xdr:nvSpPr>
      <xdr:spPr>
        <a:xfrm>
          <a:off x="1333500" y="165100"/>
          <a:ext cx="1297051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Boleta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11</xdr:col>
      <xdr:colOff>431800</xdr:colOff>
      <xdr:row>0</xdr:row>
      <xdr:rowOff>164464</xdr:rowOff>
    </xdr:from>
    <xdr:ext cx="1296000" cy="288000"/>
    <xdr:sp macro="" textlink="">
      <xdr:nvSpPr>
        <xdr:cNvPr id="9" name="Rectángulo redondeado 8">
          <a:hlinkClick xmlns:r="http://schemas.openxmlformats.org/officeDocument/2006/relationships" r:id="rId6"/>
        </xdr:cNvPr>
        <xdr:cNvSpPr/>
      </xdr:nvSpPr>
      <xdr:spPr>
        <a:xfrm>
          <a:off x="6680200" y="164464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Summary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527444</xdr:colOff>
      <xdr:row>1</xdr:row>
      <xdr:rowOff>0</xdr:rowOff>
    </xdr:from>
    <xdr:ext cx="1296000" cy="288000"/>
    <xdr:sp macro="" textlink="">
      <xdr:nvSpPr>
        <xdr:cNvPr id="9" name="Rectángulo redondeado 8">
          <a:hlinkClick xmlns:r="http://schemas.openxmlformats.org/officeDocument/2006/relationships" r:id="rId1"/>
        </xdr:cNvPr>
        <xdr:cNvSpPr/>
      </xdr:nvSpPr>
      <xdr:spPr>
        <a:xfrm>
          <a:off x="1327544" y="165100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Accounts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3</xdr:col>
      <xdr:colOff>1859330</xdr:colOff>
      <xdr:row>1</xdr:row>
      <xdr:rowOff>796</xdr:rowOff>
    </xdr:from>
    <xdr:ext cx="1296000" cy="288000"/>
    <xdr:sp macro="" textlink="">
      <xdr:nvSpPr>
        <xdr:cNvPr id="10" name="Rectángulo redondeado 9">
          <a:hlinkClick xmlns:r="http://schemas.openxmlformats.org/officeDocument/2006/relationships" r:id="rId2"/>
        </xdr:cNvPr>
        <xdr:cNvSpPr/>
      </xdr:nvSpPr>
      <xdr:spPr>
        <a:xfrm>
          <a:off x="2659430" y="165896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Aeronauticas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4</xdr:col>
      <xdr:colOff>18329</xdr:colOff>
      <xdr:row>1</xdr:row>
      <xdr:rowOff>796</xdr:rowOff>
    </xdr:from>
    <xdr:ext cx="1296000" cy="288000"/>
    <xdr:sp macro="" textlink="">
      <xdr:nvSpPr>
        <xdr:cNvPr id="12" name="Rectángulo redondeado 11">
          <a:hlinkClick xmlns:r="http://schemas.openxmlformats.org/officeDocument/2006/relationships" r:id="rId3"/>
        </xdr:cNvPr>
        <xdr:cNvSpPr/>
      </xdr:nvSpPr>
      <xdr:spPr>
        <a:xfrm>
          <a:off x="3993429" y="165896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Customers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4</xdr:col>
      <xdr:colOff>1360405</xdr:colOff>
      <xdr:row>1</xdr:row>
      <xdr:rowOff>796</xdr:rowOff>
    </xdr:from>
    <xdr:ext cx="1297051" cy="288000"/>
    <xdr:sp macro="" textlink="">
      <xdr:nvSpPr>
        <xdr:cNvPr id="13" name="Rectángulo redondeado 12">
          <a:hlinkClick xmlns:r="http://schemas.openxmlformats.org/officeDocument/2006/relationships" r:id="rId4"/>
        </xdr:cNvPr>
        <xdr:cNvSpPr/>
      </xdr:nvSpPr>
      <xdr:spPr>
        <a:xfrm>
          <a:off x="5335505" y="165896"/>
          <a:ext cx="1297051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Handling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297051" cy="288000"/>
    <xdr:sp macro="" textlink="">
      <xdr:nvSpPr>
        <xdr:cNvPr id="14" name="Rectángulo redondeado 13">
          <a:hlinkClick xmlns:r="http://schemas.openxmlformats.org/officeDocument/2006/relationships" r:id="rId5"/>
        </xdr:cNvPr>
        <xdr:cNvSpPr/>
      </xdr:nvSpPr>
      <xdr:spPr>
        <a:xfrm>
          <a:off x="0" y="165100"/>
          <a:ext cx="1297051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Boleta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5</xdr:col>
      <xdr:colOff>596900</xdr:colOff>
      <xdr:row>1</xdr:row>
      <xdr:rowOff>0</xdr:rowOff>
    </xdr:from>
    <xdr:ext cx="1296000" cy="288000"/>
    <xdr:sp macro="" textlink="">
      <xdr:nvSpPr>
        <xdr:cNvPr id="15" name="Rectángulo redondeado 14">
          <a:hlinkClick xmlns:r="http://schemas.openxmlformats.org/officeDocument/2006/relationships" r:id="rId6"/>
        </xdr:cNvPr>
        <xdr:cNvSpPr/>
      </xdr:nvSpPr>
      <xdr:spPr>
        <a:xfrm>
          <a:off x="6680200" y="165100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Summary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12700</xdr:rowOff>
    </xdr:from>
    <xdr:ext cx="1296000" cy="288000"/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1371600" y="203200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Matriculas</a:t>
          </a:r>
          <a:endParaRPr lang="es-PE" sz="1300">
            <a:effectLst/>
          </a:endParaRPr>
        </a:p>
        <a:p>
          <a:pPr algn="ctr"/>
          <a:endParaRPr lang="es-PE" sz="1100"/>
        </a:p>
      </xdr:txBody>
    </xdr:sp>
    <xdr:clientData/>
  </xdr:oneCellAnchor>
  <xdr:oneCellAnchor>
    <xdr:from>
      <xdr:col>2</xdr:col>
      <xdr:colOff>197244</xdr:colOff>
      <xdr:row>1</xdr:row>
      <xdr:rowOff>12700</xdr:rowOff>
    </xdr:from>
    <xdr:ext cx="1296000" cy="288000"/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352944" y="203200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Accounts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3</xdr:col>
      <xdr:colOff>386130</xdr:colOff>
      <xdr:row>1</xdr:row>
      <xdr:rowOff>13496</xdr:rowOff>
    </xdr:from>
    <xdr:ext cx="1296000" cy="288000"/>
    <xdr:sp macro="" textlink="">
      <xdr:nvSpPr>
        <xdr:cNvPr id="6" name="Rectángulo redondeado 5">
          <a:hlinkClick xmlns:r="http://schemas.openxmlformats.org/officeDocument/2006/relationships" r:id="rId3"/>
        </xdr:cNvPr>
        <xdr:cNvSpPr/>
      </xdr:nvSpPr>
      <xdr:spPr>
        <a:xfrm>
          <a:off x="2684830" y="203996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Aeronauticas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4</xdr:col>
      <xdr:colOff>107229</xdr:colOff>
      <xdr:row>1</xdr:row>
      <xdr:rowOff>13496</xdr:rowOff>
    </xdr:from>
    <xdr:ext cx="1296000" cy="288000"/>
    <xdr:sp macro="" textlink="">
      <xdr:nvSpPr>
        <xdr:cNvPr id="8" name="Rectángulo redondeado 7">
          <a:hlinkClick xmlns:r="http://schemas.openxmlformats.org/officeDocument/2006/relationships" r:id="rId2"/>
        </xdr:cNvPr>
        <xdr:cNvSpPr/>
      </xdr:nvSpPr>
      <xdr:spPr>
        <a:xfrm>
          <a:off x="4018829" y="203996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Customers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4</xdr:col>
      <xdr:colOff>1435100</xdr:colOff>
      <xdr:row>1</xdr:row>
      <xdr:rowOff>12700</xdr:rowOff>
    </xdr:from>
    <xdr:ext cx="1297051" cy="288000"/>
    <xdr:sp macro="" textlink="">
      <xdr:nvSpPr>
        <xdr:cNvPr id="10" name="Rectángulo redondeado 9">
          <a:hlinkClick xmlns:r="http://schemas.openxmlformats.org/officeDocument/2006/relationships" r:id="rId4"/>
        </xdr:cNvPr>
        <xdr:cNvSpPr/>
      </xdr:nvSpPr>
      <xdr:spPr>
        <a:xfrm>
          <a:off x="5346700" y="203200"/>
          <a:ext cx="1297051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Boleta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5</xdr:col>
      <xdr:colOff>660400</xdr:colOff>
      <xdr:row>1</xdr:row>
      <xdr:rowOff>12700</xdr:rowOff>
    </xdr:from>
    <xdr:ext cx="1296000" cy="288000"/>
    <xdr:sp macro="" textlink="">
      <xdr:nvSpPr>
        <xdr:cNvPr id="11" name="Rectángulo redondeado 10">
          <a:hlinkClick xmlns:r="http://schemas.openxmlformats.org/officeDocument/2006/relationships" r:id="rId5"/>
        </xdr:cNvPr>
        <xdr:cNvSpPr/>
      </xdr:nvSpPr>
      <xdr:spPr>
        <a:xfrm>
          <a:off x="6680200" y="203200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Summary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27215</xdr:colOff>
      <xdr:row>1</xdr:row>
      <xdr:rowOff>13607</xdr:rowOff>
    </xdr:from>
    <xdr:ext cx="1296000" cy="288000"/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1374322" y="190500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Matriculas</a:t>
          </a:r>
          <a:endParaRPr lang="es-PE" sz="1300">
            <a:effectLst/>
          </a:endParaRPr>
        </a:p>
        <a:p>
          <a:pPr algn="ctr"/>
          <a:endParaRPr lang="es-PE" sz="1100"/>
        </a:p>
      </xdr:txBody>
    </xdr:sp>
    <xdr:clientData/>
  </xdr:oneCellAnchor>
  <xdr:oneCellAnchor>
    <xdr:from>
      <xdr:col>2</xdr:col>
      <xdr:colOff>198152</xdr:colOff>
      <xdr:row>1</xdr:row>
      <xdr:rowOff>13607</xdr:rowOff>
    </xdr:from>
    <xdr:ext cx="1296000" cy="288000"/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1353852" y="191407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Accounts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3</xdr:col>
      <xdr:colOff>754930</xdr:colOff>
      <xdr:row>1</xdr:row>
      <xdr:rowOff>14403</xdr:rowOff>
    </xdr:from>
    <xdr:ext cx="1296000" cy="288000"/>
    <xdr:sp macro="" textlink="">
      <xdr:nvSpPr>
        <xdr:cNvPr id="8" name="Rectángulo redondeado 7">
          <a:hlinkClick xmlns:r="http://schemas.openxmlformats.org/officeDocument/2006/relationships" r:id="rId3"/>
        </xdr:cNvPr>
        <xdr:cNvSpPr/>
      </xdr:nvSpPr>
      <xdr:spPr>
        <a:xfrm>
          <a:off x="4018830" y="192203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Customers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3</xdr:col>
      <xdr:colOff>2097913</xdr:colOff>
      <xdr:row>1</xdr:row>
      <xdr:rowOff>14403</xdr:rowOff>
    </xdr:from>
    <xdr:ext cx="1297051" cy="288000"/>
    <xdr:sp macro="" textlink="">
      <xdr:nvSpPr>
        <xdr:cNvPr id="9" name="Rectángulo redondeado 8">
          <a:hlinkClick xmlns:r="http://schemas.openxmlformats.org/officeDocument/2006/relationships" r:id="rId4"/>
        </xdr:cNvPr>
        <xdr:cNvSpPr/>
      </xdr:nvSpPr>
      <xdr:spPr>
        <a:xfrm>
          <a:off x="5361813" y="192203"/>
          <a:ext cx="1297051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Handling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2</xdr:col>
      <xdr:colOff>1523094</xdr:colOff>
      <xdr:row>1</xdr:row>
      <xdr:rowOff>13607</xdr:rowOff>
    </xdr:from>
    <xdr:ext cx="1297051" cy="288000"/>
    <xdr:sp macro="" textlink="">
      <xdr:nvSpPr>
        <xdr:cNvPr id="10" name="Rectángulo redondeado 9">
          <a:hlinkClick xmlns:r="http://schemas.openxmlformats.org/officeDocument/2006/relationships" r:id="rId5"/>
        </xdr:cNvPr>
        <xdr:cNvSpPr/>
      </xdr:nvSpPr>
      <xdr:spPr>
        <a:xfrm>
          <a:off x="2678794" y="191407"/>
          <a:ext cx="1297051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Boleta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4</xdr:col>
      <xdr:colOff>40822</xdr:colOff>
      <xdr:row>1</xdr:row>
      <xdr:rowOff>13607</xdr:rowOff>
    </xdr:from>
    <xdr:ext cx="1296000" cy="288000"/>
    <xdr:sp macro="" textlink="">
      <xdr:nvSpPr>
        <xdr:cNvPr id="12" name="Rectángulo redondeado 11">
          <a:hlinkClick xmlns:r="http://schemas.openxmlformats.org/officeDocument/2006/relationships" r:id="rId6"/>
        </xdr:cNvPr>
        <xdr:cNvSpPr/>
      </xdr:nvSpPr>
      <xdr:spPr>
        <a:xfrm>
          <a:off x="6721022" y="191407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Summary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96000" cy="288000"/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0" y="161925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Matriculas</a:t>
          </a:r>
          <a:endParaRPr lang="es-PE" sz="1300">
            <a:effectLst/>
          </a:endParaRPr>
        </a:p>
        <a:p>
          <a:pPr algn="ctr"/>
          <a:endParaRPr lang="es-PE" sz="1100"/>
        </a:p>
      </xdr:txBody>
    </xdr:sp>
    <xdr:clientData/>
  </xdr:oneCellAnchor>
  <xdr:oneCellAnchor>
    <xdr:from>
      <xdr:col>2</xdr:col>
      <xdr:colOff>1327544</xdr:colOff>
      <xdr:row>1</xdr:row>
      <xdr:rowOff>0</xdr:rowOff>
    </xdr:from>
    <xdr:ext cx="1296000" cy="288000"/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7544" y="165100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Accounts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2</xdr:col>
      <xdr:colOff>2665780</xdr:colOff>
      <xdr:row>1</xdr:row>
      <xdr:rowOff>796</xdr:rowOff>
    </xdr:from>
    <xdr:ext cx="1296000" cy="288000"/>
    <xdr:sp macro="" textlink="">
      <xdr:nvSpPr>
        <xdr:cNvPr id="4" name="Rectángulo redondeado 3">
          <a:hlinkClick xmlns:r="http://schemas.openxmlformats.org/officeDocument/2006/relationships" r:id="rId3"/>
        </xdr:cNvPr>
        <xdr:cNvSpPr/>
      </xdr:nvSpPr>
      <xdr:spPr>
        <a:xfrm>
          <a:off x="2665780" y="165896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Aeronauticas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4</xdr:col>
      <xdr:colOff>1223880</xdr:colOff>
      <xdr:row>1</xdr:row>
      <xdr:rowOff>796</xdr:rowOff>
    </xdr:from>
    <xdr:ext cx="1297051" cy="288000"/>
    <xdr:sp macro="" textlink="">
      <xdr:nvSpPr>
        <xdr:cNvPr id="7" name="Rectángulo redondeado 6">
          <a:hlinkClick xmlns:r="http://schemas.openxmlformats.org/officeDocument/2006/relationships" r:id="rId4"/>
        </xdr:cNvPr>
        <xdr:cNvSpPr/>
      </xdr:nvSpPr>
      <xdr:spPr>
        <a:xfrm>
          <a:off x="5351380" y="165896"/>
          <a:ext cx="1297051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Handling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3</xdr:col>
      <xdr:colOff>482600</xdr:colOff>
      <xdr:row>1</xdr:row>
      <xdr:rowOff>0</xdr:rowOff>
    </xdr:from>
    <xdr:ext cx="1297051" cy="288000"/>
    <xdr:sp macro="" textlink="">
      <xdr:nvSpPr>
        <xdr:cNvPr id="8" name="Rectángulo redondeado 7">
          <a:hlinkClick xmlns:r="http://schemas.openxmlformats.org/officeDocument/2006/relationships" r:id="rId5"/>
        </xdr:cNvPr>
        <xdr:cNvSpPr/>
      </xdr:nvSpPr>
      <xdr:spPr>
        <a:xfrm>
          <a:off x="4013200" y="165100"/>
          <a:ext cx="1297051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tIns="0" bIns="72000" rtlCol="0" anchor="ctr" anchorCtr="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Boleta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  <xdr:oneCellAnchor>
    <xdr:from>
      <xdr:col>5</xdr:col>
      <xdr:colOff>1285875</xdr:colOff>
      <xdr:row>1</xdr:row>
      <xdr:rowOff>0</xdr:rowOff>
    </xdr:from>
    <xdr:ext cx="1296000" cy="288000"/>
    <xdr:sp macro="" textlink="">
      <xdr:nvSpPr>
        <xdr:cNvPr id="9" name="Rectángulo redondeado 8">
          <a:hlinkClick xmlns:r="http://schemas.openxmlformats.org/officeDocument/2006/relationships" r:id="rId6"/>
        </xdr:cNvPr>
        <xdr:cNvSpPr/>
      </xdr:nvSpPr>
      <xdr:spPr>
        <a:xfrm>
          <a:off x="6683375" y="165100"/>
          <a:ext cx="1296000" cy="288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Summary</a:t>
          </a:r>
          <a:endParaRPr lang="es-PE" sz="1300">
            <a:effectLst/>
          </a:endParaRPr>
        </a:p>
        <a:p>
          <a:pPr algn="l"/>
          <a:endParaRPr lang="es-PE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showGridLines="0" workbookViewId="0">
      <selection activeCell="J10" sqref="J10"/>
    </sheetView>
  </sheetViews>
  <sheetFormatPr baseColWidth="10"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95"/>
  <sheetViews>
    <sheetView showGridLines="0" showRowColHeaders="0" topLeftCell="C1" zoomScale="75" zoomScaleNormal="75" workbookViewId="0">
      <selection activeCell="E19" sqref="E19"/>
    </sheetView>
  </sheetViews>
  <sheetFormatPr baseColWidth="10" defaultColWidth="0" defaultRowHeight="12.75" zeroHeight="1"/>
  <cols>
    <col min="1" max="2" width="0" style="17" hidden="1" customWidth="1"/>
    <col min="3" max="3" width="52.85546875" style="17" bestFit="1" customWidth="1"/>
    <col min="4" max="4" width="8.85546875" style="17" bestFit="1" customWidth="1"/>
    <col min="5" max="5" width="19" style="17" bestFit="1" customWidth="1"/>
    <col min="6" max="6" width="61.5703125" style="17" bestFit="1" customWidth="1"/>
    <col min="7" max="7" width="11.42578125" style="17" bestFit="1" customWidth="1"/>
    <col min="8" max="16384" width="11.42578125" style="17" hidden="1"/>
  </cols>
  <sheetData>
    <row r="1" spans="3:7"/>
    <row r="2" spans="3:7"/>
    <row r="3" spans="3:7"/>
    <row r="4" spans="3:7"/>
    <row r="5" spans="3:7">
      <c r="C5" s="1" t="s">
        <v>843</v>
      </c>
      <c r="D5" s="2" t="s">
        <v>844</v>
      </c>
      <c r="E5" s="2" t="s">
        <v>845</v>
      </c>
      <c r="F5" s="2" t="s">
        <v>846</v>
      </c>
      <c r="G5" s="3" t="s">
        <v>847</v>
      </c>
    </row>
    <row r="6" spans="3:7">
      <c r="C6" s="26" t="s">
        <v>848</v>
      </c>
      <c r="D6" s="26">
        <v>1</v>
      </c>
      <c r="E6" s="26" t="s">
        <v>849</v>
      </c>
      <c r="F6" s="26" t="s">
        <v>850</v>
      </c>
      <c r="G6" s="26"/>
    </row>
    <row r="7" spans="3:7">
      <c r="C7" s="26" t="s">
        <v>851</v>
      </c>
      <c r="D7" s="26">
        <v>2</v>
      </c>
      <c r="E7" s="26" t="s">
        <v>852</v>
      </c>
      <c r="F7" s="26" t="s">
        <v>853</v>
      </c>
      <c r="G7" s="26">
        <v>23434566</v>
      </c>
    </row>
    <row r="8" spans="3:7">
      <c r="C8" s="26" t="s">
        <v>854</v>
      </c>
      <c r="D8" s="26">
        <v>3</v>
      </c>
      <c r="E8" s="26" t="s">
        <v>855</v>
      </c>
      <c r="F8" s="26" t="s">
        <v>856</v>
      </c>
      <c r="G8" s="26">
        <v>2345533</v>
      </c>
    </row>
    <row r="9" spans="3:7">
      <c r="C9" s="26" t="s">
        <v>857</v>
      </c>
      <c r="D9" s="26">
        <v>4</v>
      </c>
      <c r="E9" s="26" t="s">
        <v>858</v>
      </c>
      <c r="F9" s="26" t="s">
        <v>859</v>
      </c>
      <c r="G9" s="26">
        <v>12222222</v>
      </c>
    </row>
    <row r="10" spans="3:7">
      <c r="C10" s="26" t="s">
        <v>860</v>
      </c>
      <c r="D10" s="26">
        <v>5</v>
      </c>
      <c r="E10" s="26" t="s">
        <v>861</v>
      </c>
      <c r="F10" s="26" t="s">
        <v>862</v>
      </c>
      <c r="G10" s="26" t="s">
        <v>863</v>
      </c>
    </row>
    <row r="11" spans="3:7">
      <c r="C11" s="26" t="s">
        <v>864</v>
      </c>
      <c r="D11" s="26">
        <v>6</v>
      </c>
      <c r="E11" s="26" t="s">
        <v>865</v>
      </c>
      <c r="F11" s="26" t="s">
        <v>866</v>
      </c>
      <c r="G11" s="26">
        <v>55555555</v>
      </c>
    </row>
    <row r="12" spans="3:7">
      <c r="C12" s="26" t="s">
        <v>867</v>
      </c>
      <c r="D12" s="26">
        <v>7</v>
      </c>
      <c r="E12" s="26" t="s">
        <v>868</v>
      </c>
      <c r="F12" s="26" t="s">
        <v>869</v>
      </c>
      <c r="G12" s="26" t="s">
        <v>870</v>
      </c>
    </row>
    <row r="13" spans="3:7">
      <c r="C13" s="26" t="s">
        <v>13</v>
      </c>
      <c r="D13" s="26">
        <v>8</v>
      </c>
      <c r="E13" s="26" t="s">
        <v>871</v>
      </c>
      <c r="F13" s="26" t="s">
        <v>872</v>
      </c>
      <c r="G13" s="26"/>
    </row>
    <row r="14" spans="3:7">
      <c r="C14" s="26" t="s">
        <v>873</v>
      </c>
      <c r="D14" s="26">
        <v>9</v>
      </c>
      <c r="E14" s="26" t="s">
        <v>874</v>
      </c>
      <c r="F14" s="26" t="s">
        <v>875</v>
      </c>
      <c r="G14" s="26"/>
    </row>
    <row r="15" spans="3:7">
      <c r="C15" s="26" t="s">
        <v>876</v>
      </c>
      <c r="D15" s="26">
        <v>10</v>
      </c>
      <c r="E15" s="26"/>
      <c r="F15" s="26" t="s">
        <v>877</v>
      </c>
      <c r="G15" s="26"/>
    </row>
    <row r="16" spans="3:7">
      <c r="C16" s="26" t="s">
        <v>878</v>
      </c>
      <c r="D16" s="26">
        <v>11</v>
      </c>
      <c r="E16" s="26" t="s">
        <v>879</v>
      </c>
      <c r="F16" s="26" t="s">
        <v>880</v>
      </c>
      <c r="G16" s="26"/>
    </row>
    <row r="17" spans="3:7">
      <c r="C17" s="26" t="s">
        <v>881</v>
      </c>
      <c r="D17" s="26">
        <v>12</v>
      </c>
      <c r="E17" s="26"/>
      <c r="F17" s="26" t="s">
        <v>882</v>
      </c>
      <c r="G17" s="26"/>
    </row>
    <row r="18" spans="3:7">
      <c r="C18" s="26" t="s">
        <v>883</v>
      </c>
      <c r="D18" s="26">
        <v>13</v>
      </c>
      <c r="E18" s="26"/>
      <c r="F18" s="26" t="s">
        <v>884</v>
      </c>
      <c r="G18" s="26"/>
    </row>
    <row r="19" spans="3:7">
      <c r="C19" s="26" t="s">
        <v>885</v>
      </c>
      <c r="D19" s="26">
        <v>14</v>
      </c>
      <c r="E19" s="26"/>
      <c r="F19" s="26" t="s">
        <v>886</v>
      </c>
      <c r="G19" s="26"/>
    </row>
    <row r="20" spans="3:7">
      <c r="C20" s="26" t="s">
        <v>887</v>
      </c>
      <c r="D20" s="26">
        <v>15</v>
      </c>
      <c r="E20" s="26"/>
      <c r="F20" s="26" t="s">
        <v>888</v>
      </c>
      <c r="G20" s="26"/>
    </row>
    <row r="21" spans="3:7">
      <c r="C21" s="26" t="s">
        <v>889</v>
      </c>
      <c r="D21" s="26">
        <v>16</v>
      </c>
      <c r="E21" s="26" t="s">
        <v>890</v>
      </c>
      <c r="F21" s="26"/>
      <c r="G21" s="26"/>
    </row>
    <row r="22" spans="3:7">
      <c r="C22" s="26" t="s">
        <v>891</v>
      </c>
      <c r="D22" s="26">
        <v>17</v>
      </c>
      <c r="E22" s="26" t="s">
        <v>892</v>
      </c>
      <c r="F22" s="26" t="s">
        <v>893</v>
      </c>
      <c r="G22" s="26"/>
    </row>
    <row r="23" spans="3:7">
      <c r="C23" s="26" t="s">
        <v>894</v>
      </c>
      <c r="D23" s="26">
        <v>18</v>
      </c>
      <c r="E23" s="26"/>
      <c r="F23" s="26" t="s">
        <v>895</v>
      </c>
      <c r="G23" s="26"/>
    </row>
    <row r="24" spans="3:7">
      <c r="C24" s="26" t="s">
        <v>747</v>
      </c>
      <c r="D24" s="26">
        <v>19</v>
      </c>
      <c r="E24" s="26" t="s">
        <v>896</v>
      </c>
      <c r="F24" s="26" t="s">
        <v>897</v>
      </c>
      <c r="G24" s="26"/>
    </row>
    <row r="25" spans="3:7">
      <c r="C25" s="26" t="s">
        <v>898</v>
      </c>
      <c r="D25" s="26">
        <v>20</v>
      </c>
      <c r="E25" s="26" t="s">
        <v>899</v>
      </c>
      <c r="F25" s="26" t="s">
        <v>900</v>
      </c>
      <c r="G25" s="26"/>
    </row>
    <row r="26" spans="3:7">
      <c r="C26" s="26" t="s">
        <v>901</v>
      </c>
      <c r="D26" s="26">
        <v>21</v>
      </c>
      <c r="E26" s="26"/>
      <c r="F26" s="26" t="s">
        <v>902</v>
      </c>
      <c r="G26" s="26"/>
    </row>
    <row r="27" spans="3:7">
      <c r="C27" s="26" t="s">
        <v>903</v>
      </c>
      <c r="D27" s="26">
        <v>22</v>
      </c>
      <c r="E27" s="26" t="s">
        <v>904</v>
      </c>
      <c r="F27" s="26"/>
      <c r="G27" s="26"/>
    </row>
    <row r="28" spans="3:7">
      <c r="C28" s="26" t="s">
        <v>905</v>
      </c>
      <c r="D28" s="26">
        <v>23</v>
      </c>
      <c r="E28" s="26" t="s">
        <v>906</v>
      </c>
      <c r="F28" s="26" t="s">
        <v>907</v>
      </c>
      <c r="G28" s="26"/>
    </row>
    <row r="29" spans="3:7">
      <c r="C29" s="26"/>
      <c r="D29" s="26"/>
      <c r="E29" s="26"/>
      <c r="F29" s="26"/>
      <c r="G29" s="26"/>
    </row>
    <row r="30" spans="3:7">
      <c r="C30" s="26"/>
      <c r="D30" s="26"/>
      <c r="E30" s="26"/>
      <c r="F30" s="26"/>
      <c r="G30" s="26"/>
    </row>
    <row r="31" spans="3:7">
      <c r="C31" s="26"/>
      <c r="D31" s="26"/>
      <c r="E31" s="26"/>
      <c r="F31" s="26"/>
      <c r="G31" s="26"/>
    </row>
    <row r="32" spans="3:7">
      <c r="C32" s="26"/>
      <c r="D32" s="26"/>
      <c r="E32" s="26"/>
      <c r="F32" s="26"/>
      <c r="G32" s="26"/>
    </row>
    <row r="33" spans="3:7">
      <c r="C33" s="26"/>
      <c r="D33" s="26"/>
      <c r="E33" s="26"/>
      <c r="F33" s="26"/>
      <c r="G33" s="26"/>
    </row>
    <row r="34" spans="3:7">
      <c r="C34" s="26"/>
      <c r="D34" s="26"/>
      <c r="E34" s="26"/>
      <c r="F34" s="26"/>
      <c r="G34" s="26"/>
    </row>
    <row r="35" spans="3:7">
      <c r="C35" s="26"/>
      <c r="D35" s="26"/>
      <c r="E35" s="26"/>
      <c r="F35" s="26"/>
      <c r="G35" s="26"/>
    </row>
    <row r="36" spans="3:7">
      <c r="C36" s="26"/>
      <c r="D36" s="26"/>
      <c r="E36" s="26"/>
      <c r="F36" s="26"/>
      <c r="G36" s="26"/>
    </row>
    <row r="37" spans="3:7">
      <c r="C37" s="26"/>
      <c r="D37" s="26"/>
      <c r="E37" s="26"/>
      <c r="F37" s="26"/>
      <c r="G37" s="26"/>
    </row>
    <row r="38" spans="3:7">
      <c r="C38" s="26"/>
      <c r="D38" s="26"/>
      <c r="E38" s="26"/>
      <c r="F38" s="26"/>
      <c r="G38" s="26"/>
    </row>
    <row r="39" spans="3:7">
      <c r="C39" s="26"/>
      <c r="D39" s="26"/>
      <c r="E39" s="26"/>
      <c r="F39" s="26"/>
      <c r="G39" s="26"/>
    </row>
    <row r="40" spans="3:7">
      <c r="C40" s="26"/>
      <c r="D40" s="26"/>
      <c r="E40" s="26"/>
      <c r="F40" s="26"/>
      <c r="G40" s="26"/>
    </row>
    <row r="41" spans="3:7">
      <c r="C41" s="26"/>
      <c r="D41" s="26"/>
      <c r="E41" s="26"/>
      <c r="F41" s="26"/>
      <c r="G41" s="26"/>
    </row>
    <row r="42" spans="3:7">
      <c r="C42" s="26"/>
      <c r="D42" s="26"/>
      <c r="E42" s="26"/>
      <c r="F42" s="26"/>
      <c r="G42" s="26"/>
    </row>
    <row r="43" spans="3:7">
      <c r="C43" s="26"/>
      <c r="D43" s="26"/>
      <c r="E43" s="26"/>
      <c r="F43" s="26"/>
      <c r="G43" s="26"/>
    </row>
    <row r="44" spans="3:7">
      <c r="C44" s="26"/>
      <c r="D44" s="26"/>
      <c r="E44" s="26"/>
      <c r="F44" s="26"/>
      <c r="G44" s="26"/>
    </row>
    <row r="45" spans="3:7">
      <c r="C45" s="26"/>
      <c r="D45" s="26"/>
      <c r="E45" s="26"/>
      <c r="F45" s="26"/>
      <c r="G45" s="26"/>
    </row>
    <row r="46" spans="3:7">
      <c r="C46" s="26"/>
      <c r="D46" s="26"/>
      <c r="E46" s="26"/>
      <c r="F46" s="26"/>
      <c r="G46" s="26"/>
    </row>
    <row r="47" spans="3:7">
      <c r="C47" s="26"/>
      <c r="D47" s="26"/>
      <c r="E47" s="26"/>
      <c r="F47" s="26"/>
      <c r="G47" s="26"/>
    </row>
    <row r="48" spans="3:7">
      <c r="C48" s="26"/>
      <c r="D48" s="26"/>
      <c r="E48" s="26"/>
      <c r="F48" s="26"/>
      <c r="G48" s="26"/>
    </row>
    <row r="49" spans="3:7">
      <c r="C49" s="26"/>
      <c r="D49" s="26"/>
      <c r="E49" s="26"/>
      <c r="F49" s="26"/>
      <c r="G49" s="26"/>
    </row>
    <row r="50" spans="3:7">
      <c r="C50" s="26"/>
      <c r="D50" s="26"/>
      <c r="E50" s="26"/>
      <c r="F50" s="26"/>
      <c r="G50" s="26"/>
    </row>
    <row r="51" spans="3:7">
      <c r="C51" s="26"/>
      <c r="D51" s="26"/>
      <c r="E51" s="26"/>
      <c r="F51" s="26"/>
      <c r="G51" s="26"/>
    </row>
    <row r="52" spans="3:7">
      <c r="C52" s="26"/>
      <c r="D52" s="26"/>
      <c r="E52" s="26"/>
      <c r="F52" s="26"/>
      <c r="G52" s="26"/>
    </row>
    <row r="53" spans="3:7">
      <c r="C53" s="26"/>
      <c r="D53" s="26"/>
      <c r="E53" s="26"/>
      <c r="F53" s="26"/>
      <c r="G53" s="26"/>
    </row>
    <row r="54" spans="3:7">
      <c r="C54" s="26"/>
      <c r="D54" s="26"/>
      <c r="E54" s="26"/>
      <c r="F54" s="26"/>
      <c r="G54" s="26"/>
    </row>
    <row r="55" spans="3:7">
      <c r="C55" s="26"/>
      <c r="D55" s="26"/>
      <c r="E55" s="26"/>
      <c r="F55" s="26"/>
      <c r="G55" s="26"/>
    </row>
    <row r="56" spans="3:7">
      <c r="C56" s="26"/>
      <c r="D56" s="26"/>
      <c r="E56" s="26"/>
      <c r="F56" s="26"/>
      <c r="G56" s="26"/>
    </row>
    <row r="57" spans="3:7">
      <c r="C57" s="26"/>
      <c r="D57" s="26"/>
      <c r="E57" s="26"/>
      <c r="F57" s="26"/>
      <c r="G57" s="26"/>
    </row>
    <row r="58" spans="3:7">
      <c r="C58" s="26"/>
      <c r="D58" s="26"/>
      <c r="E58" s="26"/>
      <c r="F58" s="26"/>
      <c r="G58" s="26"/>
    </row>
    <row r="59" spans="3:7">
      <c r="C59" s="26"/>
      <c r="D59" s="26"/>
      <c r="E59" s="26"/>
      <c r="F59" s="26"/>
      <c r="G59" s="26"/>
    </row>
    <row r="60" spans="3:7">
      <c r="C60" s="26"/>
      <c r="D60" s="26"/>
      <c r="E60" s="26"/>
      <c r="F60" s="26"/>
      <c r="G60" s="26"/>
    </row>
    <row r="61" spans="3:7">
      <c r="C61" s="26"/>
      <c r="D61" s="26"/>
      <c r="E61" s="26"/>
      <c r="F61" s="26"/>
      <c r="G61" s="26"/>
    </row>
    <row r="62" spans="3:7">
      <c r="C62" s="26"/>
      <c r="D62" s="26"/>
      <c r="E62" s="26"/>
      <c r="F62" s="26"/>
      <c r="G62" s="26"/>
    </row>
    <row r="63" spans="3:7">
      <c r="C63" s="26"/>
      <c r="D63" s="26"/>
      <c r="E63" s="26"/>
      <c r="F63" s="26"/>
      <c r="G63" s="26"/>
    </row>
    <row r="64" spans="3:7">
      <c r="C64" s="26"/>
      <c r="D64" s="26"/>
      <c r="E64" s="26"/>
      <c r="F64" s="26"/>
      <c r="G64" s="26"/>
    </row>
    <row r="65" spans="3:7">
      <c r="C65" s="26"/>
      <c r="D65" s="26"/>
      <c r="E65" s="26"/>
      <c r="F65" s="26"/>
      <c r="G65" s="26"/>
    </row>
    <row r="66" spans="3:7">
      <c r="C66" s="26"/>
      <c r="D66" s="26"/>
      <c r="E66" s="26"/>
      <c r="F66" s="26"/>
      <c r="G66" s="26"/>
    </row>
    <row r="67" spans="3:7">
      <c r="C67" s="26"/>
      <c r="D67" s="26"/>
      <c r="E67" s="26"/>
      <c r="F67" s="26"/>
      <c r="G67" s="26"/>
    </row>
    <row r="68" spans="3:7">
      <c r="C68" s="26"/>
      <c r="D68" s="26"/>
      <c r="E68" s="26"/>
      <c r="F68" s="26"/>
      <c r="G68" s="26"/>
    </row>
    <row r="69" spans="3:7">
      <c r="C69" s="26"/>
      <c r="D69" s="26"/>
      <c r="E69" s="26"/>
      <c r="F69" s="26"/>
      <c r="G69" s="26"/>
    </row>
    <row r="70" spans="3:7">
      <c r="C70" s="26"/>
      <c r="D70" s="26"/>
      <c r="E70" s="26"/>
      <c r="F70" s="26"/>
      <c r="G70" s="26"/>
    </row>
    <row r="71" spans="3:7">
      <c r="C71" s="26"/>
      <c r="D71" s="26"/>
      <c r="E71" s="26"/>
      <c r="F71" s="26"/>
      <c r="G71" s="26"/>
    </row>
    <row r="72" spans="3:7">
      <c r="C72" s="26"/>
      <c r="D72" s="26"/>
      <c r="E72" s="26"/>
      <c r="F72" s="26"/>
      <c r="G72" s="26"/>
    </row>
    <row r="73" spans="3:7">
      <c r="C73" s="26"/>
      <c r="D73" s="26"/>
      <c r="E73" s="26"/>
      <c r="F73" s="26"/>
      <c r="G73" s="26"/>
    </row>
    <row r="74" spans="3:7">
      <c r="C74" s="26"/>
      <c r="D74" s="26"/>
      <c r="E74" s="26"/>
      <c r="F74" s="26"/>
      <c r="G74" s="26"/>
    </row>
    <row r="75" spans="3:7">
      <c r="C75" s="26"/>
      <c r="D75" s="26"/>
      <c r="E75" s="26"/>
      <c r="F75" s="26"/>
      <c r="G75" s="26"/>
    </row>
    <row r="76" spans="3:7">
      <c r="C76" s="26"/>
      <c r="D76" s="26"/>
      <c r="E76" s="26"/>
      <c r="F76" s="26"/>
      <c r="G76" s="26"/>
    </row>
    <row r="77" spans="3:7">
      <c r="C77" s="26"/>
      <c r="D77" s="26"/>
      <c r="E77" s="26"/>
      <c r="F77" s="26"/>
      <c r="G77" s="26"/>
    </row>
    <row r="78" spans="3:7">
      <c r="C78" s="26"/>
      <c r="D78" s="26"/>
      <c r="E78" s="26"/>
      <c r="F78" s="26"/>
      <c r="G78" s="26"/>
    </row>
    <row r="79" spans="3:7">
      <c r="C79" s="26"/>
      <c r="D79" s="26"/>
      <c r="E79" s="26"/>
      <c r="F79" s="26"/>
      <c r="G79" s="26"/>
    </row>
    <row r="80" spans="3:7">
      <c r="C80" s="26"/>
      <c r="D80" s="26"/>
      <c r="E80" s="26"/>
      <c r="F80" s="26"/>
      <c r="G80" s="26"/>
    </row>
    <row r="81" spans="3:7">
      <c r="C81" s="26"/>
      <c r="D81" s="26"/>
      <c r="E81" s="26"/>
      <c r="F81" s="26"/>
      <c r="G81" s="26"/>
    </row>
    <row r="82" spans="3:7">
      <c r="C82" s="26"/>
      <c r="D82" s="26"/>
      <c r="E82" s="26"/>
      <c r="F82" s="26"/>
      <c r="G82" s="26"/>
    </row>
    <row r="83" spans="3:7">
      <c r="C83" s="26"/>
      <c r="D83" s="26"/>
      <c r="E83" s="26"/>
      <c r="F83" s="26"/>
      <c r="G83" s="26"/>
    </row>
    <row r="84" spans="3:7">
      <c r="C84" s="26"/>
      <c r="D84" s="26"/>
      <c r="E84" s="26"/>
      <c r="F84" s="26"/>
      <c r="G84" s="26"/>
    </row>
    <row r="85" spans="3:7">
      <c r="C85" s="26"/>
      <c r="D85" s="26"/>
      <c r="E85" s="26"/>
      <c r="F85" s="26"/>
      <c r="G85" s="26"/>
    </row>
    <row r="86" spans="3:7">
      <c r="C86" s="26"/>
      <c r="D86" s="26"/>
      <c r="E86" s="26"/>
      <c r="F86" s="26"/>
      <c r="G86" s="26"/>
    </row>
    <row r="87" spans="3:7">
      <c r="C87" s="26"/>
      <c r="D87" s="26"/>
      <c r="E87" s="26"/>
      <c r="F87" s="26"/>
      <c r="G87" s="26"/>
    </row>
    <row r="88" spans="3:7">
      <c r="C88" s="26"/>
      <c r="D88" s="26"/>
      <c r="E88" s="26"/>
      <c r="F88" s="26"/>
      <c r="G88" s="26"/>
    </row>
    <row r="89" spans="3:7">
      <c r="C89" s="26"/>
      <c r="D89" s="26"/>
      <c r="E89" s="26"/>
      <c r="F89" s="26"/>
      <c r="G89" s="26"/>
    </row>
    <row r="90" spans="3:7">
      <c r="C90" s="26"/>
      <c r="D90" s="26"/>
      <c r="E90" s="26"/>
      <c r="F90" s="26"/>
      <c r="G90" s="26"/>
    </row>
    <row r="91" spans="3:7">
      <c r="C91" s="26"/>
      <c r="D91" s="26"/>
      <c r="E91" s="26"/>
      <c r="F91" s="26"/>
      <c r="G91" s="26"/>
    </row>
    <row r="92" spans="3:7">
      <c r="C92" s="26"/>
      <c r="D92" s="26"/>
      <c r="E92" s="26"/>
      <c r="F92" s="26"/>
      <c r="G92" s="26"/>
    </row>
    <row r="93" spans="3:7">
      <c r="C93" s="26"/>
      <c r="D93" s="26"/>
      <c r="E93" s="26"/>
      <c r="F93" s="26"/>
      <c r="G93" s="26"/>
    </row>
    <row r="94" spans="3:7">
      <c r="C94" s="26"/>
      <c r="D94" s="26"/>
      <c r="E94" s="26"/>
      <c r="F94" s="26"/>
      <c r="G94" s="26"/>
    </row>
    <row r="95" spans="3:7">
      <c r="C95" s="26"/>
      <c r="D95" s="26"/>
      <c r="E95" s="26"/>
      <c r="F95" s="26"/>
      <c r="G95" s="26"/>
    </row>
  </sheetData>
  <sheetProtection formatCells="0" formatColumns="0" formatRows="0" sort="0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587"/>
  <sheetViews>
    <sheetView showGridLines="0" workbookViewId="0">
      <selection sqref="A1:XFD1048576"/>
    </sheetView>
  </sheetViews>
  <sheetFormatPr baseColWidth="10" defaultRowHeight="15"/>
  <cols>
    <col min="1" max="16384" width="11.42578125" style="4"/>
  </cols>
  <sheetData>
    <row r="1" spans="1:1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>
      <c r="A2" s="4" t="s">
        <v>13</v>
      </c>
      <c r="B2" s="4">
        <v>42370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L2" s="4">
        <v>200</v>
      </c>
      <c r="M2" s="4" t="s">
        <v>21</v>
      </c>
    </row>
    <row r="3" spans="1:13">
      <c r="A3" s="4" t="s">
        <v>13</v>
      </c>
      <c r="B3" s="4">
        <v>42371</v>
      </c>
      <c r="C3" s="4" t="s">
        <v>13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>
        <v>80</v>
      </c>
      <c r="M3" s="4" t="s">
        <v>30</v>
      </c>
    </row>
    <row r="4" spans="1:13">
      <c r="A4" s="4" t="s">
        <v>13</v>
      </c>
      <c r="B4" s="4">
        <v>42371</v>
      </c>
      <c r="C4" s="4" t="s">
        <v>13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31</v>
      </c>
      <c r="I4" s="4" t="s">
        <v>27</v>
      </c>
      <c r="J4" s="4" t="s">
        <v>28</v>
      </c>
      <c r="K4" s="4" t="s">
        <v>29</v>
      </c>
      <c r="L4" s="4">
        <v>80</v>
      </c>
      <c r="M4" s="4">
        <v>171232</v>
      </c>
    </row>
    <row r="5" spans="1:13">
      <c r="A5" s="4" t="s">
        <v>13</v>
      </c>
      <c r="B5" s="4">
        <v>42371</v>
      </c>
      <c r="C5" s="4" t="s">
        <v>13</v>
      </c>
      <c r="D5" s="4" t="s">
        <v>22</v>
      </c>
      <c r="E5" s="4" t="s">
        <v>23</v>
      </c>
      <c r="F5" s="4" t="s">
        <v>24</v>
      </c>
      <c r="G5" s="4" t="s">
        <v>17</v>
      </c>
      <c r="H5" s="4" t="s">
        <v>32</v>
      </c>
      <c r="I5" s="4" t="s">
        <v>33</v>
      </c>
      <c r="J5" s="4" t="s">
        <v>28</v>
      </c>
      <c r="K5" s="4" t="s">
        <v>29</v>
      </c>
      <c r="L5" s="4">
        <v>150</v>
      </c>
    </row>
    <row r="6" spans="1:13">
      <c r="A6" s="4" t="s">
        <v>13</v>
      </c>
      <c r="B6" s="4">
        <v>42371</v>
      </c>
      <c r="C6" s="4" t="s">
        <v>13</v>
      </c>
      <c r="D6" s="4" t="s">
        <v>22</v>
      </c>
      <c r="E6" s="4" t="s">
        <v>34</v>
      </c>
      <c r="F6" s="4" t="s">
        <v>24</v>
      </c>
      <c r="G6" s="4" t="s">
        <v>17</v>
      </c>
      <c r="H6" s="4" t="s">
        <v>32</v>
      </c>
      <c r="I6" s="4" t="s">
        <v>35</v>
      </c>
      <c r="J6" s="4" t="s">
        <v>36</v>
      </c>
      <c r="K6" s="4" t="s">
        <v>29</v>
      </c>
      <c r="L6" s="4">
        <v>150</v>
      </c>
    </row>
    <row r="7" spans="1:13">
      <c r="A7" s="4" t="s">
        <v>13</v>
      </c>
      <c r="B7" s="4">
        <v>42371</v>
      </c>
      <c r="C7" s="4" t="s">
        <v>13</v>
      </c>
      <c r="D7" s="4" t="s">
        <v>22</v>
      </c>
      <c r="E7" s="4" t="s">
        <v>34</v>
      </c>
      <c r="F7" s="4" t="s">
        <v>24</v>
      </c>
      <c r="G7" s="4" t="s">
        <v>25</v>
      </c>
      <c r="H7" s="4" t="s">
        <v>31</v>
      </c>
      <c r="I7" s="4" t="s">
        <v>37</v>
      </c>
      <c r="J7" s="4" t="s">
        <v>36</v>
      </c>
      <c r="K7" s="4" t="s">
        <v>29</v>
      </c>
      <c r="L7" s="4">
        <v>80</v>
      </c>
      <c r="M7" s="4">
        <v>121820</v>
      </c>
    </row>
    <row r="8" spans="1:13">
      <c r="A8" s="4" t="s">
        <v>13</v>
      </c>
      <c r="B8" s="4">
        <v>42371</v>
      </c>
      <c r="C8" s="4" t="s">
        <v>13</v>
      </c>
      <c r="D8" s="4" t="s">
        <v>22</v>
      </c>
      <c r="E8" s="4" t="s">
        <v>34</v>
      </c>
      <c r="F8" s="4" t="s">
        <v>24</v>
      </c>
      <c r="G8" s="4" t="s">
        <v>25</v>
      </c>
      <c r="H8" s="4" t="s">
        <v>38</v>
      </c>
      <c r="I8" s="4" t="s">
        <v>39</v>
      </c>
      <c r="J8" s="4" t="s">
        <v>36</v>
      </c>
      <c r="K8" s="4" t="s">
        <v>29</v>
      </c>
      <c r="L8" s="4">
        <v>80</v>
      </c>
      <c r="M8" s="4">
        <v>160040</v>
      </c>
    </row>
    <row r="9" spans="1:13">
      <c r="A9" s="4" t="s">
        <v>13</v>
      </c>
      <c r="B9" s="4">
        <v>42371</v>
      </c>
      <c r="C9" s="4" t="s">
        <v>13</v>
      </c>
      <c r="D9" s="4" t="s">
        <v>22</v>
      </c>
      <c r="E9" s="4" t="s">
        <v>34</v>
      </c>
      <c r="F9" s="4" t="s">
        <v>24</v>
      </c>
      <c r="G9" s="4" t="s">
        <v>25</v>
      </c>
      <c r="H9" s="4" t="s">
        <v>40</v>
      </c>
      <c r="I9" s="4" t="s">
        <v>39</v>
      </c>
      <c r="J9" s="4" t="s">
        <v>36</v>
      </c>
      <c r="K9" s="4" t="s">
        <v>29</v>
      </c>
      <c r="L9" s="4">
        <v>80</v>
      </c>
      <c r="M9" s="4">
        <v>236</v>
      </c>
    </row>
    <row r="10" spans="1:13">
      <c r="A10" s="4" t="s">
        <v>13</v>
      </c>
      <c r="B10" s="4">
        <v>42371</v>
      </c>
      <c r="C10" s="4" t="s">
        <v>13</v>
      </c>
      <c r="D10" s="4" t="s">
        <v>22</v>
      </c>
      <c r="E10" s="4" t="s">
        <v>41</v>
      </c>
      <c r="F10" s="4" t="s">
        <v>24</v>
      </c>
      <c r="G10" s="4" t="s">
        <v>25</v>
      </c>
      <c r="H10" s="4" t="s">
        <v>40</v>
      </c>
      <c r="I10" s="4" t="s">
        <v>39</v>
      </c>
      <c r="J10" s="4" t="s">
        <v>42</v>
      </c>
      <c r="K10" s="4" t="s">
        <v>43</v>
      </c>
      <c r="L10" s="4">
        <v>80</v>
      </c>
    </row>
    <row r="11" spans="1:13">
      <c r="A11" s="4" t="s">
        <v>13</v>
      </c>
      <c r="B11" s="4">
        <v>42371</v>
      </c>
      <c r="C11" s="4" t="s">
        <v>13</v>
      </c>
      <c r="D11" s="4" t="s">
        <v>22</v>
      </c>
      <c r="E11" s="4" t="s">
        <v>41</v>
      </c>
      <c r="F11" s="4" t="s">
        <v>24</v>
      </c>
      <c r="G11" s="4" t="s">
        <v>25</v>
      </c>
      <c r="H11" s="4" t="s">
        <v>38</v>
      </c>
      <c r="I11" s="4" t="s">
        <v>39</v>
      </c>
      <c r="J11" s="4" t="s">
        <v>42</v>
      </c>
      <c r="K11" s="4" t="s">
        <v>43</v>
      </c>
      <c r="L11" s="4">
        <v>80</v>
      </c>
    </row>
    <row r="12" spans="1:13">
      <c r="A12" s="4" t="s">
        <v>13</v>
      </c>
      <c r="B12" s="4">
        <v>42371</v>
      </c>
      <c r="C12" s="4" t="s">
        <v>13</v>
      </c>
      <c r="D12" s="4" t="s">
        <v>22</v>
      </c>
      <c r="E12" s="4" t="s">
        <v>41</v>
      </c>
      <c r="F12" s="4" t="s">
        <v>24</v>
      </c>
      <c r="G12" s="4" t="s">
        <v>25</v>
      </c>
      <c r="H12" s="4" t="s">
        <v>31</v>
      </c>
      <c r="I12" s="4" t="s">
        <v>39</v>
      </c>
      <c r="J12" s="4" t="s">
        <v>42</v>
      </c>
      <c r="K12" s="4" t="s">
        <v>43</v>
      </c>
      <c r="L12" s="4">
        <v>80</v>
      </c>
    </row>
    <row r="13" spans="1:13">
      <c r="A13" s="4" t="s">
        <v>13</v>
      </c>
      <c r="B13" s="4">
        <v>42371</v>
      </c>
      <c r="C13" s="4" t="s">
        <v>13</v>
      </c>
      <c r="D13" s="4" t="s">
        <v>22</v>
      </c>
      <c r="E13" s="4" t="s">
        <v>44</v>
      </c>
      <c r="F13" s="4" t="s">
        <v>24</v>
      </c>
      <c r="G13" s="4" t="s">
        <v>17</v>
      </c>
      <c r="H13" s="4" t="s">
        <v>32</v>
      </c>
      <c r="I13" s="4" t="s">
        <v>45</v>
      </c>
      <c r="J13" s="4" t="s">
        <v>46</v>
      </c>
      <c r="K13" s="4" t="s">
        <v>43</v>
      </c>
      <c r="L13" s="4">
        <v>150</v>
      </c>
    </row>
    <row r="14" spans="1:13">
      <c r="A14" s="4" t="s">
        <v>13</v>
      </c>
      <c r="B14" s="4">
        <v>42371</v>
      </c>
      <c r="C14" s="4" t="s">
        <v>13</v>
      </c>
      <c r="D14" s="4" t="s">
        <v>22</v>
      </c>
      <c r="E14" s="4" t="s">
        <v>47</v>
      </c>
      <c r="F14" s="4" t="s">
        <v>24</v>
      </c>
      <c r="G14" s="4" t="s">
        <v>25</v>
      </c>
      <c r="H14" s="4" t="s">
        <v>31</v>
      </c>
      <c r="I14" s="4" t="s">
        <v>45</v>
      </c>
      <c r="J14" s="4" t="s">
        <v>36</v>
      </c>
      <c r="K14" s="4" t="s">
        <v>43</v>
      </c>
      <c r="L14" s="4">
        <v>80</v>
      </c>
    </row>
    <row r="15" spans="1:13">
      <c r="A15" s="4" t="s">
        <v>13</v>
      </c>
      <c r="B15" s="4">
        <v>42371</v>
      </c>
      <c r="C15" s="4" t="s">
        <v>13</v>
      </c>
      <c r="D15" s="4" t="s">
        <v>22</v>
      </c>
      <c r="E15" s="4" t="s">
        <v>47</v>
      </c>
      <c r="F15" s="4" t="s">
        <v>24</v>
      </c>
      <c r="G15" s="4" t="s">
        <v>25</v>
      </c>
      <c r="H15" s="4" t="s">
        <v>38</v>
      </c>
      <c r="I15" s="4" t="s">
        <v>45</v>
      </c>
      <c r="J15" s="4" t="s">
        <v>36</v>
      </c>
      <c r="K15" s="4" t="s">
        <v>43</v>
      </c>
      <c r="L15" s="4">
        <v>80</v>
      </c>
    </row>
    <row r="16" spans="1:13">
      <c r="A16" s="4" t="s">
        <v>13</v>
      </c>
      <c r="B16" s="4">
        <v>42371</v>
      </c>
      <c r="C16" s="4" t="s">
        <v>13</v>
      </c>
      <c r="D16" s="4" t="s">
        <v>22</v>
      </c>
      <c r="E16" s="4" t="s">
        <v>47</v>
      </c>
      <c r="F16" s="4" t="s">
        <v>24</v>
      </c>
      <c r="G16" s="4" t="s">
        <v>25</v>
      </c>
      <c r="H16" s="4" t="s">
        <v>40</v>
      </c>
      <c r="I16" s="4" t="s">
        <v>45</v>
      </c>
      <c r="J16" s="4" t="s">
        <v>36</v>
      </c>
      <c r="K16" s="4" t="s">
        <v>43</v>
      </c>
      <c r="L16" s="4">
        <v>80</v>
      </c>
    </row>
    <row r="17" spans="1:12">
      <c r="A17" s="4" t="s">
        <v>13</v>
      </c>
      <c r="B17" s="4">
        <v>42371</v>
      </c>
      <c r="C17" s="4" t="s">
        <v>13</v>
      </c>
      <c r="D17" s="4" t="s">
        <v>22</v>
      </c>
      <c r="E17" s="4" t="s">
        <v>48</v>
      </c>
      <c r="F17" s="4" t="s">
        <v>24</v>
      </c>
      <c r="G17" s="4" t="s">
        <v>25</v>
      </c>
      <c r="H17" s="4" t="s">
        <v>40</v>
      </c>
      <c r="I17" s="4" t="s">
        <v>39</v>
      </c>
      <c r="J17" s="4" t="s">
        <v>42</v>
      </c>
      <c r="K17" s="4" t="s">
        <v>49</v>
      </c>
      <c r="L17" s="4">
        <v>80</v>
      </c>
    </row>
    <row r="18" spans="1:12">
      <c r="A18" s="4" t="s">
        <v>13</v>
      </c>
      <c r="B18" s="4">
        <v>42371</v>
      </c>
      <c r="C18" s="4" t="s">
        <v>13</v>
      </c>
      <c r="D18" s="4" t="s">
        <v>22</v>
      </c>
      <c r="E18" s="4" t="s">
        <v>48</v>
      </c>
      <c r="F18" s="4" t="s">
        <v>24</v>
      </c>
      <c r="G18" s="4" t="s">
        <v>25</v>
      </c>
      <c r="H18" s="4" t="s">
        <v>38</v>
      </c>
      <c r="I18" s="4" t="s">
        <v>39</v>
      </c>
      <c r="J18" s="4" t="s">
        <v>42</v>
      </c>
      <c r="K18" s="4" t="s">
        <v>49</v>
      </c>
      <c r="L18" s="4">
        <v>80</v>
      </c>
    </row>
    <row r="19" spans="1:12">
      <c r="A19" s="4" t="s">
        <v>13</v>
      </c>
      <c r="B19" s="4">
        <v>42371</v>
      </c>
      <c r="C19" s="4" t="s">
        <v>13</v>
      </c>
      <c r="D19" s="4" t="s">
        <v>22</v>
      </c>
      <c r="E19" s="4" t="s">
        <v>48</v>
      </c>
      <c r="F19" s="4" t="s">
        <v>24</v>
      </c>
      <c r="G19" s="4" t="s">
        <v>25</v>
      </c>
      <c r="H19" s="4" t="s">
        <v>31</v>
      </c>
      <c r="I19" s="4" t="s">
        <v>39</v>
      </c>
      <c r="J19" s="4" t="s">
        <v>42</v>
      </c>
      <c r="K19" s="4" t="s">
        <v>49</v>
      </c>
      <c r="L19" s="4">
        <v>80</v>
      </c>
    </row>
    <row r="20" spans="1:12">
      <c r="A20" s="4" t="s">
        <v>13</v>
      </c>
      <c r="B20" s="4">
        <v>42371</v>
      </c>
      <c r="C20" s="4" t="s">
        <v>13</v>
      </c>
      <c r="D20" s="4" t="s">
        <v>22</v>
      </c>
      <c r="E20" s="4" t="s">
        <v>50</v>
      </c>
      <c r="F20" s="4" t="s">
        <v>24</v>
      </c>
      <c r="G20" s="4" t="s">
        <v>17</v>
      </c>
      <c r="H20" s="4" t="s">
        <v>32</v>
      </c>
      <c r="I20" s="4" t="s">
        <v>45</v>
      </c>
      <c r="J20" s="4" t="s">
        <v>46</v>
      </c>
      <c r="K20" s="4" t="s">
        <v>49</v>
      </c>
      <c r="L20" s="4">
        <v>150</v>
      </c>
    </row>
    <row r="21" spans="1:12">
      <c r="A21" s="4" t="s">
        <v>13</v>
      </c>
      <c r="B21" s="4">
        <v>42371</v>
      </c>
      <c r="C21" s="4" t="s">
        <v>13</v>
      </c>
      <c r="D21" s="4" t="s">
        <v>22</v>
      </c>
      <c r="E21" s="4" t="s">
        <v>51</v>
      </c>
      <c r="F21" s="4" t="s">
        <v>24</v>
      </c>
      <c r="G21" s="4" t="s">
        <v>25</v>
      </c>
      <c r="H21" s="4" t="s">
        <v>31</v>
      </c>
      <c r="I21" s="4" t="s">
        <v>45</v>
      </c>
      <c r="J21" s="4" t="s">
        <v>36</v>
      </c>
      <c r="K21" s="4" t="s">
        <v>49</v>
      </c>
      <c r="L21" s="4">
        <v>80</v>
      </c>
    </row>
    <row r="22" spans="1:12">
      <c r="A22" s="4" t="s">
        <v>13</v>
      </c>
      <c r="B22" s="4">
        <v>42371</v>
      </c>
      <c r="C22" s="4" t="s">
        <v>13</v>
      </c>
      <c r="D22" s="4" t="s">
        <v>22</v>
      </c>
      <c r="E22" s="4" t="s">
        <v>51</v>
      </c>
      <c r="F22" s="4" t="s">
        <v>24</v>
      </c>
      <c r="G22" s="4" t="s">
        <v>25</v>
      </c>
      <c r="H22" s="4" t="s">
        <v>38</v>
      </c>
      <c r="I22" s="4" t="s">
        <v>45</v>
      </c>
      <c r="J22" s="4" t="s">
        <v>36</v>
      </c>
      <c r="K22" s="4" t="s">
        <v>49</v>
      </c>
      <c r="L22" s="4">
        <v>80</v>
      </c>
    </row>
    <row r="23" spans="1:12">
      <c r="A23" s="4" t="s">
        <v>13</v>
      </c>
      <c r="B23" s="4">
        <v>42371</v>
      </c>
      <c r="C23" s="4" t="s">
        <v>13</v>
      </c>
      <c r="D23" s="4" t="s">
        <v>22</v>
      </c>
      <c r="E23" s="4" t="s">
        <v>51</v>
      </c>
      <c r="F23" s="4" t="s">
        <v>24</v>
      </c>
      <c r="G23" s="4" t="s">
        <v>25</v>
      </c>
      <c r="H23" s="4" t="s">
        <v>40</v>
      </c>
      <c r="I23" s="4" t="s">
        <v>45</v>
      </c>
      <c r="J23" s="4" t="s">
        <v>36</v>
      </c>
      <c r="K23" s="4" t="s">
        <v>49</v>
      </c>
      <c r="L23" s="4">
        <v>80</v>
      </c>
    </row>
    <row r="24" spans="1:12">
      <c r="A24" s="4" t="s">
        <v>13</v>
      </c>
      <c r="B24" s="4">
        <v>42371</v>
      </c>
      <c r="C24" s="4" t="s">
        <v>13</v>
      </c>
      <c r="D24" s="4" t="s">
        <v>22</v>
      </c>
      <c r="E24" s="4" t="s">
        <v>23</v>
      </c>
      <c r="F24" s="4" t="s">
        <v>24</v>
      </c>
      <c r="G24" s="4" t="s">
        <v>25</v>
      </c>
      <c r="H24" s="4" t="s">
        <v>40</v>
      </c>
      <c r="I24" s="4" t="s">
        <v>52</v>
      </c>
      <c r="J24" s="4" t="s">
        <v>42</v>
      </c>
      <c r="K24" s="4" t="s">
        <v>53</v>
      </c>
      <c r="L24" s="4">
        <v>80</v>
      </c>
    </row>
    <row r="25" spans="1:12">
      <c r="A25" s="4" t="s">
        <v>13</v>
      </c>
      <c r="B25" s="4">
        <v>42371</v>
      </c>
      <c r="C25" s="4" t="s">
        <v>13</v>
      </c>
      <c r="D25" s="4" t="s">
        <v>22</v>
      </c>
      <c r="E25" s="4" t="s">
        <v>23</v>
      </c>
      <c r="F25" s="4" t="s">
        <v>24</v>
      </c>
      <c r="G25" s="4" t="s">
        <v>25</v>
      </c>
      <c r="H25" s="4" t="s">
        <v>38</v>
      </c>
      <c r="I25" s="4" t="s">
        <v>52</v>
      </c>
      <c r="J25" s="4" t="s">
        <v>42</v>
      </c>
      <c r="K25" s="4" t="s">
        <v>53</v>
      </c>
      <c r="L25" s="4">
        <v>80</v>
      </c>
    </row>
    <row r="26" spans="1:12">
      <c r="A26" s="4" t="s">
        <v>13</v>
      </c>
      <c r="B26" s="4">
        <v>42371</v>
      </c>
      <c r="C26" s="4" t="s">
        <v>13</v>
      </c>
      <c r="D26" s="4" t="s">
        <v>22</v>
      </c>
      <c r="E26" s="4" t="s">
        <v>23</v>
      </c>
      <c r="F26" s="4" t="s">
        <v>24</v>
      </c>
      <c r="G26" s="4" t="s">
        <v>25</v>
      </c>
      <c r="H26" s="4" t="s">
        <v>31</v>
      </c>
      <c r="I26" s="4" t="s">
        <v>52</v>
      </c>
      <c r="J26" s="4" t="s">
        <v>42</v>
      </c>
      <c r="K26" s="4" t="s">
        <v>53</v>
      </c>
      <c r="L26" s="4">
        <v>80</v>
      </c>
    </row>
    <row r="27" spans="1:12">
      <c r="A27" s="4" t="s">
        <v>13</v>
      </c>
      <c r="B27" s="4">
        <v>42371</v>
      </c>
      <c r="C27" s="4" t="s">
        <v>13</v>
      </c>
      <c r="D27" s="4" t="s">
        <v>22</v>
      </c>
      <c r="E27" s="4" t="s">
        <v>54</v>
      </c>
      <c r="F27" s="4" t="s">
        <v>24</v>
      </c>
      <c r="G27" s="4" t="s">
        <v>17</v>
      </c>
      <c r="H27" s="4" t="s">
        <v>32</v>
      </c>
      <c r="I27" s="4" t="s">
        <v>52</v>
      </c>
      <c r="J27" s="4" t="s">
        <v>46</v>
      </c>
      <c r="K27" s="4" t="s">
        <v>53</v>
      </c>
      <c r="L27" s="4">
        <v>150</v>
      </c>
    </row>
    <row r="28" spans="1:12">
      <c r="A28" s="4" t="s">
        <v>13</v>
      </c>
      <c r="B28" s="4">
        <v>42371</v>
      </c>
      <c r="C28" s="4" t="s">
        <v>13</v>
      </c>
      <c r="D28" s="4" t="s">
        <v>22</v>
      </c>
      <c r="E28" s="4" t="s">
        <v>34</v>
      </c>
      <c r="F28" s="4" t="s">
        <v>24</v>
      </c>
      <c r="G28" s="4" t="s">
        <v>25</v>
      </c>
      <c r="H28" s="4" t="s">
        <v>31</v>
      </c>
      <c r="I28" s="4" t="s">
        <v>52</v>
      </c>
      <c r="J28" s="4" t="s">
        <v>36</v>
      </c>
      <c r="K28" s="4" t="s">
        <v>53</v>
      </c>
      <c r="L28" s="4">
        <v>80</v>
      </c>
    </row>
    <row r="29" spans="1:12">
      <c r="A29" s="4" t="s">
        <v>13</v>
      </c>
      <c r="B29" s="4">
        <v>42371</v>
      </c>
      <c r="C29" s="4" t="s">
        <v>13</v>
      </c>
      <c r="D29" s="4" t="s">
        <v>22</v>
      </c>
      <c r="E29" s="4" t="s">
        <v>34</v>
      </c>
      <c r="F29" s="4" t="s">
        <v>24</v>
      </c>
      <c r="G29" s="4" t="s">
        <v>25</v>
      </c>
      <c r="H29" s="4" t="s">
        <v>38</v>
      </c>
      <c r="I29" s="4" t="s">
        <v>52</v>
      </c>
      <c r="J29" s="4" t="s">
        <v>36</v>
      </c>
      <c r="K29" s="4" t="s">
        <v>53</v>
      </c>
      <c r="L29" s="4">
        <v>80</v>
      </c>
    </row>
    <row r="30" spans="1:12">
      <c r="A30" s="4" t="s">
        <v>13</v>
      </c>
      <c r="B30" s="4">
        <v>42371</v>
      </c>
      <c r="C30" s="4" t="s">
        <v>13</v>
      </c>
      <c r="D30" s="4" t="s">
        <v>22</v>
      </c>
      <c r="E30" s="4" t="s">
        <v>34</v>
      </c>
      <c r="F30" s="4" t="s">
        <v>24</v>
      </c>
      <c r="G30" s="4" t="s">
        <v>25</v>
      </c>
      <c r="H30" s="4" t="s">
        <v>40</v>
      </c>
      <c r="I30" s="4" t="s">
        <v>52</v>
      </c>
      <c r="J30" s="4" t="s">
        <v>36</v>
      </c>
      <c r="K30" s="4" t="s">
        <v>53</v>
      </c>
      <c r="L30" s="4">
        <v>80</v>
      </c>
    </row>
    <row r="31" spans="1:12">
      <c r="A31" s="4" t="s">
        <v>13</v>
      </c>
      <c r="B31" s="4">
        <v>42371</v>
      </c>
      <c r="C31" s="4" t="s">
        <v>13</v>
      </c>
      <c r="D31" s="4" t="s">
        <v>22</v>
      </c>
      <c r="E31" s="4" t="s">
        <v>41</v>
      </c>
      <c r="F31" s="4" t="s">
        <v>24</v>
      </c>
      <c r="G31" s="4" t="s">
        <v>25</v>
      </c>
      <c r="H31" s="4" t="s">
        <v>40</v>
      </c>
      <c r="I31" s="4" t="s">
        <v>52</v>
      </c>
      <c r="J31" s="4" t="s">
        <v>42</v>
      </c>
      <c r="K31" s="4" t="s">
        <v>55</v>
      </c>
      <c r="L31" s="4">
        <v>80</v>
      </c>
    </row>
    <row r="32" spans="1:12">
      <c r="A32" s="4" t="s">
        <v>13</v>
      </c>
      <c r="B32" s="4">
        <v>42371</v>
      </c>
      <c r="C32" s="4" t="s">
        <v>13</v>
      </c>
      <c r="D32" s="4" t="s">
        <v>22</v>
      </c>
      <c r="E32" s="4" t="s">
        <v>41</v>
      </c>
      <c r="F32" s="4" t="s">
        <v>24</v>
      </c>
      <c r="G32" s="4" t="s">
        <v>25</v>
      </c>
      <c r="H32" s="4" t="s">
        <v>38</v>
      </c>
      <c r="I32" s="4" t="s">
        <v>52</v>
      </c>
      <c r="J32" s="4" t="s">
        <v>42</v>
      </c>
      <c r="K32" s="4" t="s">
        <v>55</v>
      </c>
      <c r="L32" s="4">
        <v>80</v>
      </c>
    </row>
    <row r="33" spans="1:12">
      <c r="A33" s="4" t="s">
        <v>13</v>
      </c>
      <c r="B33" s="4">
        <v>42371</v>
      </c>
      <c r="C33" s="4" t="s">
        <v>13</v>
      </c>
      <c r="D33" s="4" t="s">
        <v>22</v>
      </c>
      <c r="E33" s="4" t="s">
        <v>41</v>
      </c>
      <c r="F33" s="4" t="s">
        <v>24</v>
      </c>
      <c r="G33" s="4" t="s">
        <v>25</v>
      </c>
      <c r="H33" s="4" t="s">
        <v>31</v>
      </c>
      <c r="I33" s="4" t="s">
        <v>52</v>
      </c>
      <c r="J33" s="4" t="s">
        <v>42</v>
      </c>
      <c r="K33" s="4" t="s">
        <v>55</v>
      </c>
      <c r="L33" s="4">
        <v>80</v>
      </c>
    </row>
    <row r="34" spans="1:12">
      <c r="A34" s="4" t="s">
        <v>13</v>
      </c>
      <c r="B34" s="4">
        <v>42371</v>
      </c>
      <c r="C34" s="4" t="s">
        <v>13</v>
      </c>
      <c r="D34" s="4" t="s">
        <v>22</v>
      </c>
      <c r="E34" s="4" t="s">
        <v>44</v>
      </c>
      <c r="F34" s="4" t="s">
        <v>24</v>
      </c>
      <c r="G34" s="4" t="s">
        <v>17</v>
      </c>
      <c r="H34" s="4" t="s">
        <v>32</v>
      </c>
      <c r="I34" s="4" t="s">
        <v>52</v>
      </c>
      <c r="J34" s="4" t="s">
        <v>46</v>
      </c>
      <c r="K34" s="4" t="s">
        <v>55</v>
      </c>
      <c r="L34" s="4">
        <v>150</v>
      </c>
    </row>
    <row r="35" spans="1:12">
      <c r="A35" s="4" t="s">
        <v>13</v>
      </c>
      <c r="B35" s="4">
        <v>42371</v>
      </c>
      <c r="C35" s="4" t="s">
        <v>13</v>
      </c>
      <c r="D35" s="4" t="s">
        <v>22</v>
      </c>
      <c r="E35" s="4" t="s">
        <v>47</v>
      </c>
      <c r="F35" s="4" t="s">
        <v>24</v>
      </c>
      <c r="G35" s="4" t="s">
        <v>25</v>
      </c>
      <c r="H35" s="4" t="s">
        <v>31</v>
      </c>
      <c r="I35" s="4" t="s">
        <v>52</v>
      </c>
      <c r="J35" s="4" t="s">
        <v>36</v>
      </c>
      <c r="K35" s="4" t="s">
        <v>55</v>
      </c>
      <c r="L35" s="4">
        <v>80</v>
      </c>
    </row>
    <row r="36" spans="1:12">
      <c r="A36" s="4" t="s">
        <v>13</v>
      </c>
      <c r="B36" s="4">
        <v>42371</v>
      </c>
      <c r="C36" s="4" t="s">
        <v>13</v>
      </c>
      <c r="D36" s="4" t="s">
        <v>22</v>
      </c>
      <c r="E36" s="4" t="s">
        <v>47</v>
      </c>
      <c r="F36" s="4" t="s">
        <v>24</v>
      </c>
      <c r="G36" s="4" t="s">
        <v>25</v>
      </c>
      <c r="H36" s="4" t="s">
        <v>38</v>
      </c>
      <c r="I36" s="4" t="s">
        <v>52</v>
      </c>
      <c r="J36" s="4" t="s">
        <v>36</v>
      </c>
      <c r="K36" s="4" t="s">
        <v>55</v>
      </c>
      <c r="L36" s="4">
        <v>80</v>
      </c>
    </row>
    <row r="37" spans="1:12">
      <c r="A37" s="4" t="s">
        <v>13</v>
      </c>
      <c r="B37" s="4">
        <v>42371</v>
      </c>
      <c r="C37" s="4" t="s">
        <v>13</v>
      </c>
      <c r="D37" s="4" t="s">
        <v>22</v>
      </c>
      <c r="E37" s="4" t="s">
        <v>47</v>
      </c>
      <c r="F37" s="4" t="s">
        <v>24</v>
      </c>
      <c r="G37" s="4" t="s">
        <v>25</v>
      </c>
      <c r="H37" s="4" t="s">
        <v>40</v>
      </c>
      <c r="I37" s="4" t="s">
        <v>52</v>
      </c>
      <c r="J37" s="4" t="s">
        <v>36</v>
      </c>
      <c r="K37" s="4" t="s">
        <v>55</v>
      </c>
      <c r="L37" s="4">
        <v>80</v>
      </c>
    </row>
    <row r="38" spans="1:12">
      <c r="A38" s="4" t="s">
        <v>13</v>
      </c>
      <c r="B38" s="4">
        <v>42371</v>
      </c>
      <c r="C38" s="4" t="s">
        <v>13</v>
      </c>
      <c r="D38" s="4" t="s">
        <v>22</v>
      </c>
      <c r="E38" s="4" t="s">
        <v>48</v>
      </c>
      <c r="F38" s="4" t="s">
        <v>24</v>
      </c>
      <c r="G38" s="4" t="s">
        <v>25</v>
      </c>
      <c r="H38" s="4" t="s">
        <v>40</v>
      </c>
      <c r="I38" s="4" t="s">
        <v>56</v>
      </c>
      <c r="J38" s="4" t="s">
        <v>42</v>
      </c>
      <c r="K38" s="4" t="s">
        <v>57</v>
      </c>
      <c r="L38" s="4">
        <v>80</v>
      </c>
    </row>
    <row r="39" spans="1:12">
      <c r="A39" s="4" t="s">
        <v>13</v>
      </c>
      <c r="B39" s="4">
        <v>42371</v>
      </c>
      <c r="C39" s="4" t="s">
        <v>13</v>
      </c>
      <c r="D39" s="4" t="s">
        <v>22</v>
      </c>
      <c r="E39" s="4" t="s">
        <v>48</v>
      </c>
      <c r="F39" s="4" t="s">
        <v>24</v>
      </c>
      <c r="G39" s="4" t="s">
        <v>25</v>
      </c>
      <c r="H39" s="4" t="s">
        <v>38</v>
      </c>
      <c r="I39" s="4" t="s">
        <v>56</v>
      </c>
      <c r="J39" s="4" t="s">
        <v>42</v>
      </c>
      <c r="K39" s="4" t="s">
        <v>57</v>
      </c>
      <c r="L39" s="4">
        <v>80</v>
      </c>
    </row>
    <row r="40" spans="1:12">
      <c r="A40" s="4" t="s">
        <v>13</v>
      </c>
      <c r="B40" s="4">
        <v>42371</v>
      </c>
      <c r="C40" s="4" t="s">
        <v>13</v>
      </c>
      <c r="D40" s="4" t="s">
        <v>22</v>
      </c>
      <c r="E40" s="4" t="s">
        <v>48</v>
      </c>
      <c r="F40" s="4" t="s">
        <v>24</v>
      </c>
      <c r="G40" s="4" t="s">
        <v>25</v>
      </c>
      <c r="H40" s="4" t="s">
        <v>31</v>
      </c>
      <c r="I40" s="4" t="s">
        <v>56</v>
      </c>
      <c r="J40" s="4" t="s">
        <v>42</v>
      </c>
      <c r="K40" s="4" t="s">
        <v>57</v>
      </c>
      <c r="L40" s="4">
        <v>80</v>
      </c>
    </row>
    <row r="41" spans="1:12">
      <c r="A41" s="4" t="s">
        <v>13</v>
      </c>
      <c r="B41" s="4">
        <v>42371</v>
      </c>
      <c r="C41" s="4" t="s">
        <v>13</v>
      </c>
      <c r="D41" s="4" t="s">
        <v>22</v>
      </c>
      <c r="E41" s="4" t="s">
        <v>50</v>
      </c>
      <c r="F41" s="4" t="s">
        <v>24</v>
      </c>
      <c r="G41" s="4" t="s">
        <v>17</v>
      </c>
      <c r="H41" s="4" t="s">
        <v>32</v>
      </c>
      <c r="I41" s="4" t="s">
        <v>56</v>
      </c>
      <c r="J41" s="4" t="s">
        <v>46</v>
      </c>
      <c r="K41" s="4" t="s">
        <v>57</v>
      </c>
      <c r="L41" s="4">
        <v>150</v>
      </c>
    </row>
    <row r="42" spans="1:12">
      <c r="A42" s="4" t="s">
        <v>13</v>
      </c>
      <c r="B42" s="4">
        <v>42371</v>
      </c>
      <c r="C42" s="4" t="s">
        <v>13</v>
      </c>
      <c r="D42" s="4" t="s">
        <v>22</v>
      </c>
      <c r="E42" s="4" t="s">
        <v>51</v>
      </c>
      <c r="F42" s="4" t="s">
        <v>24</v>
      </c>
      <c r="G42" s="4" t="s">
        <v>25</v>
      </c>
      <c r="H42" s="4" t="s">
        <v>31</v>
      </c>
      <c r="I42" s="4" t="s">
        <v>56</v>
      </c>
      <c r="J42" s="4" t="s">
        <v>36</v>
      </c>
      <c r="K42" s="4" t="s">
        <v>57</v>
      </c>
      <c r="L42" s="4">
        <v>80</v>
      </c>
    </row>
    <row r="43" spans="1:12">
      <c r="A43" s="4" t="s">
        <v>13</v>
      </c>
      <c r="B43" s="4">
        <v>42371</v>
      </c>
      <c r="C43" s="4" t="s">
        <v>13</v>
      </c>
      <c r="D43" s="4" t="s">
        <v>22</v>
      </c>
      <c r="E43" s="4" t="s">
        <v>51</v>
      </c>
      <c r="F43" s="4" t="s">
        <v>24</v>
      </c>
      <c r="G43" s="4" t="s">
        <v>25</v>
      </c>
      <c r="H43" s="4" t="s">
        <v>38</v>
      </c>
      <c r="I43" s="4" t="s">
        <v>56</v>
      </c>
      <c r="J43" s="4" t="s">
        <v>36</v>
      </c>
      <c r="K43" s="4" t="s">
        <v>57</v>
      </c>
      <c r="L43" s="4">
        <v>80</v>
      </c>
    </row>
    <row r="44" spans="1:12">
      <c r="A44" s="4" t="s">
        <v>13</v>
      </c>
      <c r="B44" s="4">
        <v>42371</v>
      </c>
      <c r="C44" s="4" t="s">
        <v>13</v>
      </c>
      <c r="D44" s="4" t="s">
        <v>22</v>
      </c>
      <c r="E44" s="4" t="s">
        <v>51</v>
      </c>
      <c r="F44" s="4" t="s">
        <v>24</v>
      </c>
      <c r="G44" s="4" t="s">
        <v>25</v>
      </c>
      <c r="H44" s="4" t="s">
        <v>40</v>
      </c>
      <c r="I44" s="4" t="s">
        <v>56</v>
      </c>
      <c r="J44" s="4" t="s">
        <v>36</v>
      </c>
      <c r="K44" s="4" t="s">
        <v>57</v>
      </c>
      <c r="L44" s="4">
        <v>80</v>
      </c>
    </row>
    <row r="45" spans="1:12">
      <c r="A45" s="4" t="s">
        <v>13</v>
      </c>
      <c r="B45" s="4">
        <v>42372</v>
      </c>
      <c r="C45" s="4" t="s">
        <v>13</v>
      </c>
      <c r="D45" s="4" t="s">
        <v>22</v>
      </c>
      <c r="E45" s="4" t="s">
        <v>23</v>
      </c>
      <c r="F45" s="4" t="s">
        <v>24</v>
      </c>
      <c r="G45" s="4" t="s">
        <v>25</v>
      </c>
      <c r="H45" s="4" t="s">
        <v>40</v>
      </c>
      <c r="I45" s="4" t="s">
        <v>58</v>
      </c>
      <c r="J45" s="4" t="s">
        <v>42</v>
      </c>
      <c r="K45" s="4" t="s">
        <v>59</v>
      </c>
      <c r="L45" s="4">
        <v>80</v>
      </c>
    </row>
    <row r="46" spans="1:12">
      <c r="A46" s="4" t="s">
        <v>13</v>
      </c>
      <c r="B46" s="4">
        <v>42372</v>
      </c>
      <c r="C46" s="4" t="s">
        <v>13</v>
      </c>
      <c r="D46" s="4" t="s">
        <v>22</v>
      </c>
      <c r="E46" s="4" t="s">
        <v>23</v>
      </c>
      <c r="F46" s="4" t="s">
        <v>24</v>
      </c>
      <c r="G46" s="4" t="s">
        <v>25</v>
      </c>
      <c r="H46" s="4" t="s">
        <v>38</v>
      </c>
      <c r="I46" s="4" t="s">
        <v>58</v>
      </c>
      <c r="J46" s="4" t="s">
        <v>42</v>
      </c>
      <c r="K46" s="4" t="s">
        <v>59</v>
      </c>
      <c r="L46" s="4">
        <v>80</v>
      </c>
    </row>
    <row r="47" spans="1:12">
      <c r="A47" s="4" t="s">
        <v>13</v>
      </c>
      <c r="B47" s="4">
        <v>42372</v>
      </c>
      <c r="C47" s="4" t="s">
        <v>13</v>
      </c>
      <c r="D47" s="4" t="s">
        <v>22</v>
      </c>
      <c r="E47" s="4" t="s">
        <v>23</v>
      </c>
      <c r="F47" s="4" t="s">
        <v>24</v>
      </c>
      <c r="G47" s="4" t="s">
        <v>25</v>
      </c>
      <c r="H47" s="4" t="s">
        <v>31</v>
      </c>
      <c r="I47" s="4" t="s">
        <v>58</v>
      </c>
      <c r="J47" s="4" t="s">
        <v>42</v>
      </c>
      <c r="K47" s="4" t="s">
        <v>59</v>
      </c>
      <c r="L47" s="4">
        <v>80</v>
      </c>
    </row>
    <row r="48" spans="1:12">
      <c r="A48" s="4" t="s">
        <v>13</v>
      </c>
      <c r="B48" s="4">
        <v>42372</v>
      </c>
      <c r="C48" s="4" t="s">
        <v>13</v>
      </c>
      <c r="D48" s="4" t="s">
        <v>22</v>
      </c>
      <c r="E48" s="4" t="s">
        <v>54</v>
      </c>
      <c r="F48" s="4" t="s">
        <v>24</v>
      </c>
      <c r="G48" s="4" t="s">
        <v>17</v>
      </c>
      <c r="H48" s="4" t="s">
        <v>32</v>
      </c>
      <c r="I48" s="4" t="s">
        <v>58</v>
      </c>
      <c r="J48" s="4" t="s">
        <v>46</v>
      </c>
      <c r="K48" s="4" t="s">
        <v>59</v>
      </c>
      <c r="L48" s="4">
        <v>150</v>
      </c>
    </row>
    <row r="49" spans="1:12">
      <c r="A49" s="4" t="s">
        <v>13</v>
      </c>
      <c r="B49" s="4">
        <v>42372</v>
      </c>
      <c r="C49" s="4" t="s">
        <v>13</v>
      </c>
      <c r="D49" s="4" t="s">
        <v>22</v>
      </c>
      <c r="E49" s="4" t="s">
        <v>34</v>
      </c>
      <c r="F49" s="4" t="s">
        <v>24</v>
      </c>
      <c r="G49" s="4" t="s">
        <v>25</v>
      </c>
      <c r="H49" s="4" t="s">
        <v>31</v>
      </c>
      <c r="I49" s="4" t="s">
        <v>58</v>
      </c>
      <c r="J49" s="4" t="s">
        <v>36</v>
      </c>
      <c r="K49" s="4" t="s">
        <v>59</v>
      </c>
      <c r="L49" s="4">
        <v>80</v>
      </c>
    </row>
    <row r="50" spans="1:12">
      <c r="A50" s="4" t="s">
        <v>13</v>
      </c>
      <c r="B50" s="4">
        <v>42372</v>
      </c>
      <c r="C50" s="4" t="s">
        <v>13</v>
      </c>
      <c r="D50" s="4" t="s">
        <v>22</v>
      </c>
      <c r="E50" s="4" t="s">
        <v>34</v>
      </c>
      <c r="F50" s="4" t="s">
        <v>24</v>
      </c>
      <c r="G50" s="4" t="s">
        <v>25</v>
      </c>
      <c r="H50" s="4" t="s">
        <v>38</v>
      </c>
      <c r="I50" s="4" t="s">
        <v>58</v>
      </c>
      <c r="J50" s="4" t="s">
        <v>36</v>
      </c>
      <c r="K50" s="4" t="s">
        <v>59</v>
      </c>
      <c r="L50" s="4">
        <v>80</v>
      </c>
    </row>
    <row r="51" spans="1:12">
      <c r="A51" s="4" t="s">
        <v>13</v>
      </c>
      <c r="B51" s="4">
        <v>42372</v>
      </c>
      <c r="C51" s="4" t="s">
        <v>13</v>
      </c>
      <c r="D51" s="4" t="s">
        <v>22</v>
      </c>
      <c r="E51" s="4" t="s">
        <v>34</v>
      </c>
      <c r="F51" s="4" t="s">
        <v>24</v>
      </c>
      <c r="G51" s="4" t="s">
        <v>25</v>
      </c>
      <c r="H51" s="4" t="s">
        <v>40</v>
      </c>
      <c r="I51" s="4" t="s">
        <v>58</v>
      </c>
      <c r="J51" s="4" t="s">
        <v>36</v>
      </c>
      <c r="K51" s="4" t="s">
        <v>59</v>
      </c>
      <c r="L51" s="4">
        <v>80</v>
      </c>
    </row>
    <row r="52" spans="1:12">
      <c r="A52" s="4" t="s">
        <v>13</v>
      </c>
      <c r="B52" s="4">
        <v>42372</v>
      </c>
      <c r="C52" s="4" t="s">
        <v>13</v>
      </c>
      <c r="D52" s="4" t="s">
        <v>22</v>
      </c>
      <c r="E52" s="4" t="s">
        <v>41</v>
      </c>
      <c r="F52" s="4" t="s">
        <v>24</v>
      </c>
      <c r="G52" s="4" t="s">
        <v>25</v>
      </c>
      <c r="H52" s="4" t="s">
        <v>40</v>
      </c>
      <c r="I52" s="4" t="s">
        <v>58</v>
      </c>
      <c r="J52" s="4" t="s">
        <v>42</v>
      </c>
      <c r="K52" s="4" t="s">
        <v>60</v>
      </c>
      <c r="L52" s="4">
        <v>80</v>
      </c>
    </row>
    <row r="53" spans="1:12">
      <c r="A53" s="4" t="s">
        <v>13</v>
      </c>
      <c r="B53" s="4">
        <v>42372</v>
      </c>
      <c r="C53" s="4" t="s">
        <v>13</v>
      </c>
      <c r="D53" s="4" t="s">
        <v>22</v>
      </c>
      <c r="E53" s="4" t="s">
        <v>41</v>
      </c>
      <c r="F53" s="4" t="s">
        <v>24</v>
      </c>
      <c r="G53" s="4" t="s">
        <v>25</v>
      </c>
      <c r="H53" s="4" t="s">
        <v>38</v>
      </c>
      <c r="I53" s="4" t="s">
        <v>58</v>
      </c>
      <c r="J53" s="4" t="s">
        <v>42</v>
      </c>
      <c r="K53" s="4" t="s">
        <v>60</v>
      </c>
      <c r="L53" s="4">
        <v>80</v>
      </c>
    </row>
    <row r="54" spans="1:12">
      <c r="A54" s="4" t="s">
        <v>13</v>
      </c>
      <c r="B54" s="4">
        <v>42372</v>
      </c>
      <c r="C54" s="4" t="s">
        <v>13</v>
      </c>
      <c r="D54" s="4" t="s">
        <v>22</v>
      </c>
      <c r="E54" s="4" t="s">
        <v>41</v>
      </c>
      <c r="F54" s="4" t="s">
        <v>24</v>
      </c>
      <c r="G54" s="4" t="s">
        <v>25</v>
      </c>
      <c r="H54" s="4" t="s">
        <v>31</v>
      </c>
      <c r="I54" s="4" t="s">
        <v>58</v>
      </c>
      <c r="J54" s="4" t="s">
        <v>42</v>
      </c>
      <c r="K54" s="4" t="s">
        <v>60</v>
      </c>
      <c r="L54" s="4">
        <v>80</v>
      </c>
    </row>
    <row r="55" spans="1:12">
      <c r="A55" s="4" t="s">
        <v>13</v>
      </c>
      <c r="B55" s="4">
        <v>42372</v>
      </c>
      <c r="C55" s="4" t="s">
        <v>13</v>
      </c>
      <c r="D55" s="4" t="s">
        <v>22</v>
      </c>
      <c r="E55" s="4" t="s">
        <v>44</v>
      </c>
      <c r="F55" s="4" t="s">
        <v>24</v>
      </c>
      <c r="G55" s="4" t="s">
        <v>17</v>
      </c>
      <c r="H55" s="4" t="s">
        <v>32</v>
      </c>
      <c r="I55" s="4" t="s">
        <v>61</v>
      </c>
      <c r="J55" s="4" t="s">
        <v>46</v>
      </c>
      <c r="K55" s="4" t="s">
        <v>60</v>
      </c>
      <c r="L55" s="4">
        <v>150</v>
      </c>
    </row>
    <row r="56" spans="1:12">
      <c r="A56" s="4" t="s">
        <v>13</v>
      </c>
      <c r="B56" s="4">
        <v>42372</v>
      </c>
      <c r="C56" s="4" t="s">
        <v>13</v>
      </c>
      <c r="D56" s="4" t="s">
        <v>22</v>
      </c>
      <c r="E56" s="4" t="s">
        <v>47</v>
      </c>
      <c r="F56" s="4" t="s">
        <v>24</v>
      </c>
      <c r="G56" s="4" t="s">
        <v>25</v>
      </c>
      <c r="H56" s="4" t="s">
        <v>31</v>
      </c>
      <c r="I56" s="4" t="s">
        <v>61</v>
      </c>
      <c r="J56" s="4" t="s">
        <v>36</v>
      </c>
      <c r="K56" s="4" t="s">
        <v>60</v>
      </c>
      <c r="L56" s="4">
        <v>80</v>
      </c>
    </row>
    <row r="57" spans="1:12">
      <c r="A57" s="4" t="s">
        <v>13</v>
      </c>
      <c r="B57" s="4">
        <v>42372</v>
      </c>
      <c r="C57" s="4" t="s">
        <v>13</v>
      </c>
      <c r="D57" s="4" t="s">
        <v>22</v>
      </c>
      <c r="E57" s="4" t="s">
        <v>47</v>
      </c>
      <c r="F57" s="4" t="s">
        <v>24</v>
      </c>
      <c r="G57" s="4" t="s">
        <v>25</v>
      </c>
      <c r="H57" s="4" t="s">
        <v>38</v>
      </c>
      <c r="I57" s="4" t="s">
        <v>61</v>
      </c>
      <c r="J57" s="4" t="s">
        <v>36</v>
      </c>
      <c r="K57" s="4" t="s">
        <v>60</v>
      </c>
      <c r="L57" s="4">
        <v>80</v>
      </c>
    </row>
    <row r="58" spans="1:12">
      <c r="A58" s="4" t="s">
        <v>13</v>
      </c>
      <c r="B58" s="4">
        <v>42372</v>
      </c>
      <c r="C58" s="4" t="s">
        <v>13</v>
      </c>
      <c r="D58" s="4" t="s">
        <v>22</v>
      </c>
      <c r="E58" s="4" t="s">
        <v>47</v>
      </c>
      <c r="F58" s="4" t="s">
        <v>24</v>
      </c>
      <c r="G58" s="4" t="s">
        <v>25</v>
      </c>
      <c r="H58" s="4" t="s">
        <v>40</v>
      </c>
      <c r="I58" s="4" t="s">
        <v>61</v>
      </c>
      <c r="J58" s="4" t="s">
        <v>36</v>
      </c>
      <c r="K58" s="4" t="s">
        <v>60</v>
      </c>
      <c r="L58" s="4">
        <v>80</v>
      </c>
    </row>
    <row r="59" spans="1:12">
      <c r="A59" s="4" t="s">
        <v>13</v>
      </c>
      <c r="B59" s="4">
        <v>42372</v>
      </c>
      <c r="C59" s="4" t="s">
        <v>13</v>
      </c>
      <c r="D59" s="4" t="s">
        <v>22</v>
      </c>
      <c r="E59" s="4" t="s">
        <v>48</v>
      </c>
      <c r="F59" s="4" t="s">
        <v>24</v>
      </c>
      <c r="G59" s="4" t="s">
        <v>25</v>
      </c>
      <c r="H59" s="4" t="s">
        <v>40</v>
      </c>
      <c r="I59" s="4" t="s">
        <v>61</v>
      </c>
      <c r="J59" s="4" t="s">
        <v>42</v>
      </c>
      <c r="K59" s="4" t="s">
        <v>62</v>
      </c>
      <c r="L59" s="4">
        <v>80</v>
      </c>
    </row>
    <row r="60" spans="1:12">
      <c r="A60" s="4" t="s">
        <v>13</v>
      </c>
      <c r="B60" s="4">
        <v>42372</v>
      </c>
      <c r="C60" s="4" t="s">
        <v>13</v>
      </c>
      <c r="D60" s="4" t="s">
        <v>22</v>
      </c>
      <c r="E60" s="4" t="s">
        <v>48</v>
      </c>
      <c r="F60" s="4" t="s">
        <v>24</v>
      </c>
      <c r="G60" s="4" t="s">
        <v>25</v>
      </c>
      <c r="H60" s="4" t="s">
        <v>38</v>
      </c>
      <c r="I60" s="4" t="s">
        <v>61</v>
      </c>
      <c r="J60" s="4" t="s">
        <v>42</v>
      </c>
      <c r="K60" s="4" t="s">
        <v>62</v>
      </c>
      <c r="L60" s="4">
        <v>80</v>
      </c>
    </row>
    <row r="61" spans="1:12">
      <c r="A61" s="4" t="s">
        <v>13</v>
      </c>
      <c r="B61" s="4">
        <v>42372</v>
      </c>
      <c r="C61" s="4" t="s">
        <v>13</v>
      </c>
      <c r="D61" s="4" t="s">
        <v>22</v>
      </c>
      <c r="E61" s="4" t="s">
        <v>48</v>
      </c>
      <c r="F61" s="4" t="s">
        <v>24</v>
      </c>
      <c r="G61" s="4" t="s">
        <v>25</v>
      </c>
      <c r="H61" s="4" t="s">
        <v>31</v>
      </c>
      <c r="I61" s="4" t="s">
        <v>61</v>
      </c>
      <c r="J61" s="4" t="s">
        <v>42</v>
      </c>
      <c r="K61" s="4" t="s">
        <v>62</v>
      </c>
      <c r="L61" s="4">
        <v>80</v>
      </c>
    </row>
    <row r="62" spans="1:12">
      <c r="A62" s="4" t="s">
        <v>13</v>
      </c>
      <c r="B62" s="4">
        <v>42372</v>
      </c>
      <c r="C62" s="4" t="s">
        <v>13</v>
      </c>
      <c r="D62" s="4" t="s">
        <v>22</v>
      </c>
      <c r="E62" s="4" t="s">
        <v>50</v>
      </c>
      <c r="F62" s="4" t="s">
        <v>24</v>
      </c>
      <c r="G62" s="4" t="s">
        <v>17</v>
      </c>
      <c r="H62" s="4" t="s">
        <v>32</v>
      </c>
      <c r="I62" s="4" t="s">
        <v>61</v>
      </c>
      <c r="J62" s="4" t="s">
        <v>46</v>
      </c>
      <c r="K62" s="4" t="s">
        <v>62</v>
      </c>
      <c r="L62" s="4">
        <v>150</v>
      </c>
    </row>
    <row r="63" spans="1:12">
      <c r="A63" s="4" t="s">
        <v>13</v>
      </c>
      <c r="B63" s="4">
        <v>42372</v>
      </c>
      <c r="C63" s="4" t="s">
        <v>13</v>
      </c>
      <c r="D63" s="4" t="s">
        <v>22</v>
      </c>
      <c r="E63" s="4" t="s">
        <v>51</v>
      </c>
      <c r="F63" s="4" t="s">
        <v>24</v>
      </c>
      <c r="G63" s="4" t="s">
        <v>25</v>
      </c>
      <c r="H63" s="4" t="s">
        <v>31</v>
      </c>
      <c r="I63" s="4" t="s">
        <v>63</v>
      </c>
      <c r="J63" s="4" t="s">
        <v>36</v>
      </c>
      <c r="K63" s="4" t="s">
        <v>62</v>
      </c>
      <c r="L63" s="4">
        <v>80</v>
      </c>
    </row>
    <row r="64" spans="1:12">
      <c r="A64" s="4" t="s">
        <v>13</v>
      </c>
      <c r="B64" s="4">
        <v>42372</v>
      </c>
      <c r="C64" s="4" t="s">
        <v>13</v>
      </c>
      <c r="D64" s="4" t="s">
        <v>22</v>
      </c>
      <c r="E64" s="4" t="s">
        <v>51</v>
      </c>
      <c r="F64" s="4" t="s">
        <v>24</v>
      </c>
      <c r="G64" s="4" t="s">
        <v>25</v>
      </c>
      <c r="H64" s="4" t="s">
        <v>38</v>
      </c>
      <c r="I64" s="4" t="s">
        <v>63</v>
      </c>
      <c r="J64" s="4" t="s">
        <v>36</v>
      </c>
      <c r="K64" s="4" t="s">
        <v>62</v>
      </c>
      <c r="L64" s="4">
        <v>80</v>
      </c>
    </row>
    <row r="65" spans="1:12">
      <c r="A65" s="4" t="s">
        <v>13</v>
      </c>
      <c r="B65" s="4">
        <v>42372</v>
      </c>
      <c r="C65" s="4" t="s">
        <v>13</v>
      </c>
      <c r="D65" s="4" t="s">
        <v>22</v>
      </c>
      <c r="E65" s="4" t="s">
        <v>51</v>
      </c>
      <c r="F65" s="4" t="s">
        <v>24</v>
      </c>
      <c r="G65" s="4" t="s">
        <v>25</v>
      </c>
      <c r="H65" s="4" t="s">
        <v>40</v>
      </c>
      <c r="I65" s="4" t="s">
        <v>63</v>
      </c>
      <c r="J65" s="4" t="s">
        <v>36</v>
      </c>
      <c r="K65" s="4" t="s">
        <v>62</v>
      </c>
      <c r="L65" s="4">
        <v>80</v>
      </c>
    </row>
    <row r="66" spans="1:12">
      <c r="A66" s="4" t="s">
        <v>13</v>
      </c>
      <c r="B66" s="4">
        <v>42372</v>
      </c>
      <c r="C66" s="4" t="s">
        <v>13</v>
      </c>
      <c r="D66" s="4" t="s">
        <v>22</v>
      </c>
      <c r="E66" s="4" t="s">
        <v>23</v>
      </c>
      <c r="F66" s="4" t="s">
        <v>24</v>
      </c>
      <c r="G66" s="4" t="s">
        <v>25</v>
      </c>
      <c r="H66" s="4" t="s">
        <v>40</v>
      </c>
      <c r="I66" s="4" t="s">
        <v>63</v>
      </c>
      <c r="J66" s="4" t="s">
        <v>42</v>
      </c>
      <c r="K66" s="4" t="s">
        <v>64</v>
      </c>
      <c r="L66" s="4">
        <v>80</v>
      </c>
    </row>
    <row r="67" spans="1:12">
      <c r="A67" s="4" t="s">
        <v>13</v>
      </c>
      <c r="B67" s="4">
        <v>42372</v>
      </c>
      <c r="C67" s="4" t="s">
        <v>13</v>
      </c>
      <c r="D67" s="4" t="s">
        <v>22</v>
      </c>
      <c r="E67" s="4" t="s">
        <v>23</v>
      </c>
      <c r="F67" s="4" t="s">
        <v>24</v>
      </c>
      <c r="G67" s="4" t="s">
        <v>25</v>
      </c>
      <c r="H67" s="4" t="s">
        <v>38</v>
      </c>
      <c r="I67" s="4" t="s">
        <v>63</v>
      </c>
      <c r="J67" s="4" t="s">
        <v>42</v>
      </c>
      <c r="K67" s="4" t="s">
        <v>64</v>
      </c>
      <c r="L67" s="4">
        <v>80</v>
      </c>
    </row>
    <row r="68" spans="1:12">
      <c r="A68" s="4" t="s">
        <v>13</v>
      </c>
      <c r="B68" s="4">
        <v>42372</v>
      </c>
      <c r="C68" s="4" t="s">
        <v>13</v>
      </c>
      <c r="D68" s="4" t="s">
        <v>22</v>
      </c>
      <c r="E68" s="4" t="s">
        <v>23</v>
      </c>
      <c r="F68" s="4" t="s">
        <v>24</v>
      </c>
      <c r="G68" s="4" t="s">
        <v>25</v>
      </c>
      <c r="H68" s="4" t="s">
        <v>31</v>
      </c>
      <c r="I68" s="4" t="s">
        <v>63</v>
      </c>
      <c r="J68" s="4" t="s">
        <v>42</v>
      </c>
      <c r="K68" s="4" t="s">
        <v>64</v>
      </c>
      <c r="L68" s="4">
        <v>80</v>
      </c>
    </row>
    <row r="69" spans="1:12">
      <c r="A69" s="4" t="s">
        <v>13</v>
      </c>
      <c r="B69" s="4">
        <v>42372</v>
      </c>
      <c r="C69" s="4" t="s">
        <v>13</v>
      </c>
      <c r="D69" s="4" t="s">
        <v>22</v>
      </c>
      <c r="E69" s="4" t="s">
        <v>54</v>
      </c>
      <c r="F69" s="4" t="s">
        <v>24</v>
      </c>
      <c r="G69" s="4" t="s">
        <v>17</v>
      </c>
      <c r="H69" s="4" t="s">
        <v>32</v>
      </c>
      <c r="I69" s="4" t="s">
        <v>63</v>
      </c>
      <c r="J69" s="4" t="s">
        <v>46</v>
      </c>
      <c r="K69" s="4" t="s">
        <v>64</v>
      </c>
      <c r="L69" s="4">
        <v>150</v>
      </c>
    </row>
    <row r="70" spans="1:12">
      <c r="A70" s="4" t="s">
        <v>13</v>
      </c>
      <c r="B70" s="4">
        <v>42372</v>
      </c>
      <c r="C70" s="4" t="s">
        <v>13</v>
      </c>
      <c r="D70" s="4" t="s">
        <v>22</v>
      </c>
      <c r="E70" s="4" t="s">
        <v>34</v>
      </c>
      <c r="F70" s="4" t="s">
        <v>24</v>
      </c>
      <c r="G70" s="4" t="s">
        <v>25</v>
      </c>
      <c r="H70" s="4" t="s">
        <v>31</v>
      </c>
      <c r="I70" s="4" t="s">
        <v>63</v>
      </c>
      <c r="J70" s="4" t="s">
        <v>36</v>
      </c>
      <c r="K70" s="4" t="s">
        <v>64</v>
      </c>
      <c r="L70" s="4">
        <v>80</v>
      </c>
    </row>
    <row r="71" spans="1:12">
      <c r="A71" s="4" t="s">
        <v>13</v>
      </c>
      <c r="B71" s="4">
        <v>42372</v>
      </c>
      <c r="C71" s="4" t="s">
        <v>13</v>
      </c>
      <c r="D71" s="4" t="s">
        <v>22</v>
      </c>
      <c r="E71" s="4" t="s">
        <v>34</v>
      </c>
      <c r="F71" s="4" t="s">
        <v>24</v>
      </c>
      <c r="G71" s="4" t="s">
        <v>25</v>
      </c>
      <c r="H71" s="4" t="s">
        <v>38</v>
      </c>
      <c r="I71" s="4" t="s">
        <v>63</v>
      </c>
      <c r="J71" s="4" t="s">
        <v>36</v>
      </c>
      <c r="K71" s="4" t="s">
        <v>64</v>
      </c>
      <c r="L71" s="4">
        <v>80</v>
      </c>
    </row>
    <row r="72" spans="1:12">
      <c r="A72" s="4" t="s">
        <v>13</v>
      </c>
      <c r="B72" s="4">
        <v>42372</v>
      </c>
      <c r="C72" s="4" t="s">
        <v>13</v>
      </c>
      <c r="D72" s="4" t="s">
        <v>22</v>
      </c>
      <c r="E72" s="4" t="s">
        <v>34</v>
      </c>
      <c r="F72" s="4" t="s">
        <v>24</v>
      </c>
      <c r="G72" s="4" t="s">
        <v>25</v>
      </c>
      <c r="H72" s="4" t="s">
        <v>40</v>
      </c>
      <c r="I72" s="4" t="s">
        <v>63</v>
      </c>
      <c r="J72" s="4" t="s">
        <v>36</v>
      </c>
      <c r="K72" s="4" t="s">
        <v>64</v>
      </c>
      <c r="L72" s="4">
        <v>80</v>
      </c>
    </row>
    <row r="73" spans="1:12">
      <c r="A73" s="4" t="s">
        <v>13</v>
      </c>
      <c r="B73" s="4">
        <v>42372</v>
      </c>
      <c r="C73" s="4" t="s">
        <v>13</v>
      </c>
      <c r="D73" s="4" t="s">
        <v>22</v>
      </c>
      <c r="E73" s="4" t="s">
        <v>41</v>
      </c>
      <c r="F73" s="4" t="s">
        <v>24</v>
      </c>
      <c r="G73" s="4" t="s">
        <v>25</v>
      </c>
      <c r="H73" s="4" t="s">
        <v>40</v>
      </c>
      <c r="I73" s="4" t="s">
        <v>63</v>
      </c>
      <c r="J73" s="4" t="s">
        <v>42</v>
      </c>
      <c r="K73" s="4" t="s">
        <v>65</v>
      </c>
      <c r="L73" s="4">
        <v>80</v>
      </c>
    </row>
    <row r="74" spans="1:12">
      <c r="A74" s="4" t="s">
        <v>13</v>
      </c>
      <c r="B74" s="4">
        <v>42372</v>
      </c>
      <c r="C74" s="4" t="s">
        <v>13</v>
      </c>
      <c r="D74" s="4" t="s">
        <v>22</v>
      </c>
      <c r="E74" s="4" t="s">
        <v>41</v>
      </c>
      <c r="F74" s="4" t="s">
        <v>24</v>
      </c>
      <c r="G74" s="4" t="s">
        <v>25</v>
      </c>
      <c r="H74" s="4" t="s">
        <v>38</v>
      </c>
      <c r="I74" s="4" t="s">
        <v>63</v>
      </c>
      <c r="J74" s="4" t="s">
        <v>42</v>
      </c>
      <c r="K74" s="4" t="s">
        <v>65</v>
      </c>
      <c r="L74" s="4">
        <v>80</v>
      </c>
    </row>
    <row r="75" spans="1:12">
      <c r="A75" s="4" t="s">
        <v>13</v>
      </c>
      <c r="B75" s="4">
        <v>42372</v>
      </c>
      <c r="C75" s="4" t="s">
        <v>13</v>
      </c>
      <c r="D75" s="4" t="s">
        <v>22</v>
      </c>
      <c r="E75" s="4" t="s">
        <v>41</v>
      </c>
      <c r="F75" s="4" t="s">
        <v>24</v>
      </c>
      <c r="G75" s="4" t="s">
        <v>25</v>
      </c>
      <c r="H75" s="4" t="s">
        <v>31</v>
      </c>
      <c r="I75" s="4" t="s">
        <v>63</v>
      </c>
      <c r="J75" s="4" t="s">
        <v>42</v>
      </c>
      <c r="K75" s="4" t="s">
        <v>65</v>
      </c>
      <c r="L75" s="4">
        <v>80</v>
      </c>
    </row>
    <row r="76" spans="1:12">
      <c r="A76" s="4" t="s">
        <v>13</v>
      </c>
      <c r="B76" s="4">
        <v>42372</v>
      </c>
      <c r="C76" s="4" t="s">
        <v>13</v>
      </c>
      <c r="D76" s="4" t="s">
        <v>22</v>
      </c>
      <c r="E76" s="4" t="s">
        <v>44</v>
      </c>
      <c r="F76" s="4" t="s">
        <v>24</v>
      </c>
      <c r="G76" s="4" t="s">
        <v>17</v>
      </c>
      <c r="H76" s="4" t="s">
        <v>32</v>
      </c>
      <c r="I76" s="4" t="s">
        <v>66</v>
      </c>
      <c r="J76" s="4" t="s">
        <v>46</v>
      </c>
      <c r="K76" s="4" t="s">
        <v>65</v>
      </c>
      <c r="L76" s="4">
        <v>150</v>
      </c>
    </row>
    <row r="77" spans="1:12">
      <c r="A77" s="4" t="s">
        <v>13</v>
      </c>
      <c r="B77" s="4">
        <v>42372</v>
      </c>
      <c r="C77" s="4" t="s">
        <v>13</v>
      </c>
      <c r="D77" s="4" t="s">
        <v>22</v>
      </c>
      <c r="E77" s="4" t="s">
        <v>47</v>
      </c>
      <c r="F77" s="4" t="s">
        <v>24</v>
      </c>
      <c r="G77" s="4" t="s">
        <v>25</v>
      </c>
      <c r="H77" s="4" t="s">
        <v>31</v>
      </c>
      <c r="I77" s="4" t="s">
        <v>66</v>
      </c>
      <c r="J77" s="4" t="s">
        <v>36</v>
      </c>
      <c r="K77" s="4" t="s">
        <v>65</v>
      </c>
      <c r="L77" s="4">
        <v>80</v>
      </c>
    </row>
    <row r="78" spans="1:12">
      <c r="A78" s="4" t="s">
        <v>13</v>
      </c>
      <c r="B78" s="4">
        <v>42372</v>
      </c>
      <c r="C78" s="4" t="s">
        <v>13</v>
      </c>
      <c r="D78" s="4" t="s">
        <v>22</v>
      </c>
      <c r="E78" s="4" t="s">
        <v>47</v>
      </c>
      <c r="F78" s="4" t="s">
        <v>24</v>
      </c>
      <c r="G78" s="4" t="s">
        <v>25</v>
      </c>
      <c r="H78" s="4" t="s">
        <v>38</v>
      </c>
      <c r="I78" s="4" t="s">
        <v>66</v>
      </c>
      <c r="J78" s="4" t="s">
        <v>36</v>
      </c>
      <c r="K78" s="4" t="s">
        <v>65</v>
      </c>
      <c r="L78" s="4">
        <v>80</v>
      </c>
    </row>
    <row r="79" spans="1:12">
      <c r="A79" s="4" t="s">
        <v>13</v>
      </c>
      <c r="B79" s="4">
        <v>42372</v>
      </c>
      <c r="C79" s="4" t="s">
        <v>13</v>
      </c>
      <c r="D79" s="4" t="s">
        <v>22</v>
      </c>
      <c r="E79" s="4" t="s">
        <v>47</v>
      </c>
      <c r="F79" s="4" t="s">
        <v>24</v>
      </c>
      <c r="G79" s="4" t="s">
        <v>25</v>
      </c>
      <c r="H79" s="4" t="s">
        <v>40</v>
      </c>
      <c r="I79" s="4" t="s">
        <v>66</v>
      </c>
      <c r="J79" s="4" t="s">
        <v>36</v>
      </c>
      <c r="K79" s="4" t="s">
        <v>65</v>
      </c>
      <c r="L79" s="4">
        <v>80</v>
      </c>
    </row>
    <row r="80" spans="1:12">
      <c r="A80" s="4" t="s">
        <v>13</v>
      </c>
      <c r="B80" s="4">
        <v>42372</v>
      </c>
      <c r="C80" s="4" t="s">
        <v>13</v>
      </c>
      <c r="D80" s="4" t="s">
        <v>22</v>
      </c>
      <c r="E80" s="4" t="s">
        <v>48</v>
      </c>
      <c r="F80" s="4" t="s">
        <v>24</v>
      </c>
      <c r="G80" s="4" t="s">
        <v>25</v>
      </c>
      <c r="H80" s="4" t="s">
        <v>40</v>
      </c>
      <c r="I80" s="4" t="s">
        <v>66</v>
      </c>
      <c r="J80" s="4" t="s">
        <v>42</v>
      </c>
      <c r="K80" s="4" t="s">
        <v>67</v>
      </c>
      <c r="L80" s="4">
        <v>80</v>
      </c>
    </row>
    <row r="81" spans="1:12">
      <c r="A81" s="4" t="s">
        <v>13</v>
      </c>
      <c r="B81" s="4">
        <v>42372</v>
      </c>
      <c r="C81" s="4" t="s">
        <v>13</v>
      </c>
      <c r="D81" s="4" t="s">
        <v>22</v>
      </c>
      <c r="E81" s="4" t="s">
        <v>48</v>
      </c>
      <c r="F81" s="4" t="s">
        <v>24</v>
      </c>
      <c r="G81" s="4" t="s">
        <v>25</v>
      </c>
      <c r="H81" s="4" t="s">
        <v>38</v>
      </c>
      <c r="I81" s="4" t="s">
        <v>66</v>
      </c>
      <c r="J81" s="4" t="s">
        <v>42</v>
      </c>
      <c r="K81" s="4" t="s">
        <v>67</v>
      </c>
      <c r="L81" s="4">
        <v>80</v>
      </c>
    </row>
    <row r="82" spans="1:12">
      <c r="A82" s="4" t="s">
        <v>13</v>
      </c>
      <c r="B82" s="4">
        <v>42372</v>
      </c>
      <c r="C82" s="4" t="s">
        <v>13</v>
      </c>
      <c r="D82" s="4" t="s">
        <v>22</v>
      </c>
      <c r="E82" s="4" t="s">
        <v>48</v>
      </c>
      <c r="F82" s="4" t="s">
        <v>24</v>
      </c>
      <c r="G82" s="4" t="s">
        <v>25</v>
      </c>
      <c r="H82" s="4" t="s">
        <v>31</v>
      </c>
      <c r="I82" s="4" t="s">
        <v>66</v>
      </c>
      <c r="J82" s="4" t="s">
        <v>42</v>
      </c>
      <c r="K82" s="4" t="s">
        <v>67</v>
      </c>
      <c r="L82" s="4">
        <v>80</v>
      </c>
    </row>
    <row r="83" spans="1:12">
      <c r="A83" s="4" t="s">
        <v>13</v>
      </c>
      <c r="B83" s="4">
        <v>42372</v>
      </c>
      <c r="C83" s="4" t="s">
        <v>13</v>
      </c>
      <c r="D83" s="4" t="s">
        <v>22</v>
      </c>
      <c r="E83" s="4" t="s">
        <v>50</v>
      </c>
      <c r="F83" s="4" t="s">
        <v>24</v>
      </c>
      <c r="G83" s="4" t="s">
        <v>17</v>
      </c>
      <c r="H83" s="4" t="s">
        <v>32</v>
      </c>
      <c r="I83" s="4" t="s">
        <v>66</v>
      </c>
      <c r="J83" s="4" t="s">
        <v>46</v>
      </c>
      <c r="K83" s="4" t="s">
        <v>67</v>
      </c>
      <c r="L83" s="4">
        <v>150</v>
      </c>
    </row>
    <row r="84" spans="1:12">
      <c r="A84" s="4" t="s">
        <v>13</v>
      </c>
      <c r="B84" s="4">
        <v>42372</v>
      </c>
      <c r="C84" s="4" t="s">
        <v>13</v>
      </c>
      <c r="D84" s="4" t="s">
        <v>22</v>
      </c>
      <c r="E84" s="4" t="s">
        <v>51</v>
      </c>
      <c r="F84" s="4" t="s">
        <v>24</v>
      </c>
      <c r="G84" s="4" t="s">
        <v>25</v>
      </c>
      <c r="H84" s="4" t="s">
        <v>31</v>
      </c>
      <c r="I84" s="4" t="s">
        <v>66</v>
      </c>
      <c r="J84" s="4" t="s">
        <v>36</v>
      </c>
      <c r="K84" s="4" t="s">
        <v>67</v>
      </c>
      <c r="L84" s="4">
        <v>80</v>
      </c>
    </row>
    <row r="85" spans="1:12">
      <c r="A85" s="4" t="s">
        <v>13</v>
      </c>
      <c r="B85" s="4">
        <v>42372</v>
      </c>
      <c r="C85" s="4" t="s">
        <v>13</v>
      </c>
      <c r="D85" s="4" t="s">
        <v>22</v>
      </c>
      <c r="E85" s="4" t="s">
        <v>51</v>
      </c>
      <c r="F85" s="4" t="s">
        <v>24</v>
      </c>
      <c r="G85" s="4" t="s">
        <v>25</v>
      </c>
      <c r="H85" s="4" t="s">
        <v>38</v>
      </c>
      <c r="I85" s="4" t="s">
        <v>66</v>
      </c>
      <c r="J85" s="4" t="s">
        <v>36</v>
      </c>
      <c r="K85" s="4" t="s">
        <v>67</v>
      </c>
      <c r="L85" s="4">
        <v>80</v>
      </c>
    </row>
    <row r="86" spans="1:12">
      <c r="A86" s="4" t="s">
        <v>13</v>
      </c>
      <c r="B86" s="4">
        <v>42372</v>
      </c>
      <c r="C86" s="4" t="s">
        <v>13</v>
      </c>
      <c r="D86" s="4" t="s">
        <v>22</v>
      </c>
      <c r="E86" s="4" t="s">
        <v>51</v>
      </c>
      <c r="F86" s="4" t="s">
        <v>24</v>
      </c>
      <c r="G86" s="4" t="s">
        <v>25</v>
      </c>
      <c r="H86" s="4" t="s">
        <v>40</v>
      </c>
      <c r="I86" s="4" t="s">
        <v>66</v>
      </c>
      <c r="J86" s="4" t="s">
        <v>36</v>
      </c>
      <c r="K86" s="4" t="s">
        <v>67</v>
      </c>
      <c r="L86" s="4">
        <v>80</v>
      </c>
    </row>
    <row r="87" spans="1:12">
      <c r="A87" s="4" t="s">
        <v>13</v>
      </c>
      <c r="B87" s="4">
        <v>42373</v>
      </c>
      <c r="C87" s="4" t="s">
        <v>13</v>
      </c>
      <c r="D87" s="4" t="s">
        <v>22</v>
      </c>
      <c r="E87" s="4" t="s">
        <v>23</v>
      </c>
      <c r="F87" s="4" t="s">
        <v>24</v>
      </c>
      <c r="G87" s="4" t="s">
        <v>25</v>
      </c>
      <c r="H87" s="4" t="s">
        <v>40</v>
      </c>
      <c r="I87" s="4" t="s">
        <v>68</v>
      </c>
      <c r="J87" s="4" t="s">
        <v>42</v>
      </c>
      <c r="K87" s="4" t="s">
        <v>69</v>
      </c>
      <c r="L87" s="4">
        <v>80</v>
      </c>
    </row>
    <row r="88" spans="1:12">
      <c r="A88" s="4" t="s">
        <v>13</v>
      </c>
      <c r="B88" s="4">
        <v>42373</v>
      </c>
      <c r="C88" s="4" t="s">
        <v>13</v>
      </c>
      <c r="D88" s="4" t="s">
        <v>22</v>
      </c>
      <c r="E88" s="4" t="s">
        <v>23</v>
      </c>
      <c r="F88" s="4" t="s">
        <v>24</v>
      </c>
      <c r="G88" s="4" t="s">
        <v>25</v>
      </c>
      <c r="H88" s="4" t="s">
        <v>38</v>
      </c>
      <c r="I88" s="4" t="s">
        <v>68</v>
      </c>
      <c r="J88" s="4" t="s">
        <v>42</v>
      </c>
      <c r="K88" s="4" t="s">
        <v>69</v>
      </c>
      <c r="L88" s="4">
        <v>80</v>
      </c>
    </row>
    <row r="89" spans="1:12">
      <c r="A89" s="4" t="s">
        <v>13</v>
      </c>
      <c r="B89" s="4">
        <v>42373</v>
      </c>
      <c r="C89" s="4" t="s">
        <v>13</v>
      </c>
      <c r="D89" s="4" t="s">
        <v>22</v>
      </c>
      <c r="E89" s="4" t="s">
        <v>23</v>
      </c>
      <c r="F89" s="4" t="s">
        <v>24</v>
      </c>
      <c r="G89" s="4" t="s">
        <v>25</v>
      </c>
      <c r="H89" s="4" t="s">
        <v>31</v>
      </c>
      <c r="I89" s="4" t="s">
        <v>68</v>
      </c>
      <c r="J89" s="4" t="s">
        <v>42</v>
      </c>
      <c r="K89" s="4" t="s">
        <v>69</v>
      </c>
      <c r="L89" s="4">
        <v>80</v>
      </c>
    </row>
    <row r="90" spans="1:12">
      <c r="A90" s="4" t="s">
        <v>13</v>
      </c>
      <c r="B90" s="4">
        <v>42373</v>
      </c>
      <c r="C90" s="4" t="s">
        <v>13</v>
      </c>
      <c r="D90" s="4" t="s">
        <v>22</v>
      </c>
      <c r="E90" s="4" t="s">
        <v>54</v>
      </c>
      <c r="F90" s="4" t="s">
        <v>24</v>
      </c>
      <c r="G90" s="4" t="s">
        <v>17</v>
      </c>
      <c r="H90" s="4" t="s">
        <v>32</v>
      </c>
      <c r="I90" s="4" t="s">
        <v>68</v>
      </c>
      <c r="J90" s="4" t="s">
        <v>46</v>
      </c>
      <c r="K90" s="4" t="s">
        <v>69</v>
      </c>
      <c r="L90" s="4">
        <v>150</v>
      </c>
    </row>
    <row r="91" spans="1:12">
      <c r="A91" s="4" t="s">
        <v>13</v>
      </c>
      <c r="B91" s="4">
        <v>42373</v>
      </c>
      <c r="C91" s="4" t="s">
        <v>13</v>
      </c>
      <c r="D91" s="4" t="s">
        <v>22</v>
      </c>
      <c r="E91" s="4" t="s">
        <v>34</v>
      </c>
      <c r="F91" s="4" t="s">
        <v>24</v>
      </c>
      <c r="G91" s="4" t="s">
        <v>25</v>
      </c>
      <c r="H91" s="4" t="s">
        <v>31</v>
      </c>
      <c r="I91" s="4" t="s">
        <v>68</v>
      </c>
      <c r="J91" s="4" t="s">
        <v>36</v>
      </c>
      <c r="K91" s="4" t="s">
        <v>69</v>
      </c>
      <c r="L91" s="4">
        <v>80</v>
      </c>
    </row>
    <row r="92" spans="1:12">
      <c r="A92" s="4" t="s">
        <v>13</v>
      </c>
      <c r="B92" s="4">
        <v>42373</v>
      </c>
      <c r="C92" s="4" t="s">
        <v>13</v>
      </c>
      <c r="D92" s="4" t="s">
        <v>22</v>
      </c>
      <c r="E92" s="4" t="s">
        <v>34</v>
      </c>
      <c r="F92" s="4" t="s">
        <v>24</v>
      </c>
      <c r="G92" s="4" t="s">
        <v>25</v>
      </c>
      <c r="H92" s="4" t="s">
        <v>38</v>
      </c>
      <c r="I92" s="4" t="s">
        <v>68</v>
      </c>
      <c r="J92" s="4" t="s">
        <v>36</v>
      </c>
      <c r="K92" s="4" t="s">
        <v>69</v>
      </c>
      <c r="L92" s="4">
        <v>80</v>
      </c>
    </row>
    <row r="93" spans="1:12">
      <c r="A93" s="4" t="s">
        <v>13</v>
      </c>
      <c r="B93" s="4">
        <v>42373</v>
      </c>
      <c r="C93" s="4" t="s">
        <v>13</v>
      </c>
      <c r="D93" s="4" t="s">
        <v>22</v>
      </c>
      <c r="E93" s="4" t="s">
        <v>34</v>
      </c>
      <c r="F93" s="4" t="s">
        <v>24</v>
      </c>
      <c r="G93" s="4" t="s">
        <v>25</v>
      </c>
      <c r="H93" s="4" t="s">
        <v>40</v>
      </c>
      <c r="I93" s="4" t="s">
        <v>68</v>
      </c>
      <c r="J93" s="4" t="s">
        <v>36</v>
      </c>
      <c r="K93" s="4" t="s">
        <v>69</v>
      </c>
      <c r="L93" s="4">
        <v>80</v>
      </c>
    </row>
    <row r="94" spans="1:12">
      <c r="A94" s="4" t="s">
        <v>13</v>
      </c>
      <c r="B94" s="4">
        <v>42373</v>
      </c>
      <c r="C94" s="4" t="s">
        <v>13</v>
      </c>
      <c r="D94" s="4" t="s">
        <v>22</v>
      </c>
      <c r="E94" s="4" t="s">
        <v>41</v>
      </c>
      <c r="F94" s="4" t="s">
        <v>24</v>
      </c>
      <c r="G94" s="4" t="s">
        <v>25</v>
      </c>
      <c r="H94" s="4" t="s">
        <v>40</v>
      </c>
      <c r="I94" s="4" t="s">
        <v>68</v>
      </c>
      <c r="J94" s="4" t="s">
        <v>42</v>
      </c>
      <c r="K94" s="4" t="s">
        <v>70</v>
      </c>
      <c r="L94" s="4">
        <v>80</v>
      </c>
    </row>
    <row r="95" spans="1:12">
      <c r="A95" s="4" t="s">
        <v>13</v>
      </c>
      <c r="B95" s="4">
        <v>42373</v>
      </c>
      <c r="C95" s="4" t="s">
        <v>13</v>
      </c>
      <c r="D95" s="4" t="s">
        <v>22</v>
      </c>
      <c r="E95" s="4" t="s">
        <v>41</v>
      </c>
      <c r="F95" s="4" t="s">
        <v>24</v>
      </c>
      <c r="G95" s="4" t="s">
        <v>25</v>
      </c>
      <c r="H95" s="4" t="s">
        <v>38</v>
      </c>
      <c r="I95" s="4" t="s">
        <v>68</v>
      </c>
      <c r="J95" s="4" t="s">
        <v>42</v>
      </c>
      <c r="K95" s="4" t="s">
        <v>70</v>
      </c>
      <c r="L95" s="4">
        <v>80</v>
      </c>
    </row>
    <row r="96" spans="1:12">
      <c r="A96" s="4" t="s">
        <v>13</v>
      </c>
      <c r="B96" s="4">
        <v>42373</v>
      </c>
      <c r="C96" s="4" t="s">
        <v>13</v>
      </c>
      <c r="D96" s="4" t="s">
        <v>22</v>
      </c>
      <c r="E96" s="4" t="s">
        <v>41</v>
      </c>
      <c r="F96" s="4" t="s">
        <v>24</v>
      </c>
      <c r="G96" s="4" t="s">
        <v>25</v>
      </c>
      <c r="H96" s="4" t="s">
        <v>31</v>
      </c>
      <c r="I96" s="4" t="s">
        <v>68</v>
      </c>
      <c r="J96" s="4" t="s">
        <v>42</v>
      </c>
      <c r="K96" s="4" t="s">
        <v>70</v>
      </c>
      <c r="L96" s="4">
        <v>80</v>
      </c>
    </row>
    <row r="97" spans="1:12">
      <c r="A97" s="4" t="s">
        <v>13</v>
      </c>
      <c r="B97" s="4">
        <v>42373</v>
      </c>
      <c r="C97" s="4" t="s">
        <v>13</v>
      </c>
      <c r="D97" s="4" t="s">
        <v>22</v>
      </c>
      <c r="E97" s="4" t="s">
        <v>44</v>
      </c>
      <c r="F97" s="4" t="s">
        <v>24</v>
      </c>
      <c r="G97" s="4" t="s">
        <v>17</v>
      </c>
      <c r="H97" s="4" t="s">
        <v>32</v>
      </c>
      <c r="I97" s="4" t="s">
        <v>71</v>
      </c>
      <c r="J97" s="4" t="s">
        <v>46</v>
      </c>
      <c r="K97" s="4" t="s">
        <v>70</v>
      </c>
      <c r="L97" s="4">
        <v>150</v>
      </c>
    </row>
    <row r="98" spans="1:12">
      <c r="A98" s="4" t="s">
        <v>13</v>
      </c>
      <c r="B98" s="4">
        <v>42373</v>
      </c>
      <c r="C98" s="4" t="s">
        <v>13</v>
      </c>
      <c r="D98" s="4" t="s">
        <v>22</v>
      </c>
      <c r="E98" s="4" t="s">
        <v>47</v>
      </c>
      <c r="F98" s="4" t="s">
        <v>24</v>
      </c>
      <c r="G98" s="4" t="s">
        <v>25</v>
      </c>
      <c r="H98" s="4" t="s">
        <v>31</v>
      </c>
      <c r="I98" s="4" t="s">
        <v>71</v>
      </c>
      <c r="J98" s="4" t="s">
        <v>36</v>
      </c>
      <c r="K98" s="4" t="s">
        <v>70</v>
      </c>
      <c r="L98" s="4">
        <v>80</v>
      </c>
    </row>
    <row r="99" spans="1:12">
      <c r="A99" s="4" t="s">
        <v>13</v>
      </c>
      <c r="B99" s="4">
        <v>42373</v>
      </c>
      <c r="C99" s="4" t="s">
        <v>13</v>
      </c>
      <c r="D99" s="4" t="s">
        <v>22</v>
      </c>
      <c r="E99" s="4" t="s">
        <v>47</v>
      </c>
      <c r="F99" s="4" t="s">
        <v>24</v>
      </c>
      <c r="G99" s="4" t="s">
        <v>25</v>
      </c>
      <c r="H99" s="4" t="s">
        <v>38</v>
      </c>
      <c r="I99" s="4" t="s">
        <v>71</v>
      </c>
      <c r="J99" s="4" t="s">
        <v>36</v>
      </c>
      <c r="K99" s="4" t="s">
        <v>70</v>
      </c>
      <c r="L99" s="4">
        <v>80</v>
      </c>
    </row>
    <row r="100" spans="1:12">
      <c r="A100" s="4" t="s">
        <v>13</v>
      </c>
      <c r="B100" s="4">
        <v>42373</v>
      </c>
      <c r="C100" s="4" t="s">
        <v>13</v>
      </c>
      <c r="D100" s="4" t="s">
        <v>22</v>
      </c>
      <c r="E100" s="4" t="s">
        <v>47</v>
      </c>
      <c r="F100" s="4" t="s">
        <v>24</v>
      </c>
      <c r="G100" s="4" t="s">
        <v>25</v>
      </c>
      <c r="H100" s="4" t="s">
        <v>40</v>
      </c>
      <c r="I100" s="4" t="s">
        <v>71</v>
      </c>
      <c r="J100" s="4" t="s">
        <v>36</v>
      </c>
      <c r="K100" s="4" t="s">
        <v>70</v>
      </c>
      <c r="L100" s="4">
        <v>80</v>
      </c>
    </row>
    <row r="101" spans="1:12">
      <c r="A101" s="4" t="s">
        <v>13</v>
      </c>
      <c r="B101" s="4">
        <v>42373</v>
      </c>
      <c r="C101" s="4" t="s">
        <v>13</v>
      </c>
      <c r="D101" s="4" t="s">
        <v>22</v>
      </c>
      <c r="E101" s="4" t="s">
        <v>48</v>
      </c>
      <c r="F101" s="4" t="s">
        <v>24</v>
      </c>
      <c r="G101" s="4" t="s">
        <v>25</v>
      </c>
      <c r="H101" s="4" t="s">
        <v>40</v>
      </c>
      <c r="I101" s="4" t="s">
        <v>71</v>
      </c>
      <c r="J101" s="4" t="s">
        <v>42</v>
      </c>
      <c r="K101" s="4" t="s">
        <v>72</v>
      </c>
      <c r="L101" s="4">
        <v>80</v>
      </c>
    </row>
    <row r="102" spans="1:12">
      <c r="A102" s="4" t="s">
        <v>13</v>
      </c>
      <c r="B102" s="4">
        <v>42373</v>
      </c>
      <c r="C102" s="4" t="s">
        <v>13</v>
      </c>
      <c r="D102" s="4" t="s">
        <v>22</v>
      </c>
      <c r="E102" s="4" t="s">
        <v>48</v>
      </c>
      <c r="F102" s="4" t="s">
        <v>24</v>
      </c>
      <c r="G102" s="4" t="s">
        <v>25</v>
      </c>
      <c r="H102" s="4" t="s">
        <v>38</v>
      </c>
      <c r="I102" s="4" t="s">
        <v>71</v>
      </c>
      <c r="J102" s="4" t="s">
        <v>42</v>
      </c>
      <c r="K102" s="4" t="s">
        <v>72</v>
      </c>
      <c r="L102" s="4">
        <v>80</v>
      </c>
    </row>
    <row r="103" spans="1:12">
      <c r="A103" s="4" t="s">
        <v>13</v>
      </c>
      <c r="B103" s="4">
        <v>42373</v>
      </c>
      <c r="C103" s="4" t="s">
        <v>13</v>
      </c>
      <c r="D103" s="4" t="s">
        <v>22</v>
      </c>
      <c r="E103" s="4" t="s">
        <v>48</v>
      </c>
      <c r="F103" s="4" t="s">
        <v>24</v>
      </c>
      <c r="G103" s="4" t="s">
        <v>25</v>
      </c>
      <c r="H103" s="4" t="s">
        <v>31</v>
      </c>
      <c r="I103" s="4" t="s">
        <v>71</v>
      </c>
      <c r="J103" s="4" t="s">
        <v>42</v>
      </c>
      <c r="K103" s="4" t="s">
        <v>72</v>
      </c>
      <c r="L103" s="4">
        <v>80</v>
      </c>
    </row>
    <row r="104" spans="1:12">
      <c r="A104" s="4" t="s">
        <v>13</v>
      </c>
      <c r="B104" s="4">
        <v>42373</v>
      </c>
      <c r="C104" s="4" t="s">
        <v>13</v>
      </c>
      <c r="D104" s="4" t="s">
        <v>22</v>
      </c>
      <c r="E104" s="4" t="s">
        <v>50</v>
      </c>
      <c r="F104" s="4" t="s">
        <v>24</v>
      </c>
      <c r="G104" s="4" t="s">
        <v>17</v>
      </c>
      <c r="H104" s="4" t="s">
        <v>32</v>
      </c>
      <c r="I104" s="4" t="s">
        <v>71</v>
      </c>
      <c r="J104" s="4" t="s">
        <v>46</v>
      </c>
      <c r="K104" s="4" t="s">
        <v>72</v>
      </c>
      <c r="L104" s="4">
        <v>150</v>
      </c>
    </row>
    <row r="105" spans="1:12">
      <c r="A105" s="4" t="s">
        <v>13</v>
      </c>
      <c r="B105" s="4">
        <v>42373</v>
      </c>
      <c r="C105" s="4" t="s">
        <v>13</v>
      </c>
      <c r="D105" s="4" t="s">
        <v>22</v>
      </c>
      <c r="E105" s="4" t="s">
        <v>51</v>
      </c>
      <c r="F105" s="4" t="s">
        <v>24</v>
      </c>
      <c r="G105" s="4" t="s">
        <v>25</v>
      </c>
      <c r="H105" s="4" t="s">
        <v>31</v>
      </c>
      <c r="I105" s="4" t="s">
        <v>71</v>
      </c>
      <c r="J105" s="4" t="s">
        <v>36</v>
      </c>
      <c r="K105" s="4" t="s">
        <v>72</v>
      </c>
      <c r="L105" s="4">
        <v>80</v>
      </c>
    </row>
    <row r="106" spans="1:12">
      <c r="A106" s="4" t="s">
        <v>13</v>
      </c>
      <c r="B106" s="4">
        <v>42373</v>
      </c>
      <c r="C106" s="4" t="s">
        <v>13</v>
      </c>
      <c r="D106" s="4" t="s">
        <v>22</v>
      </c>
      <c r="E106" s="4" t="s">
        <v>51</v>
      </c>
      <c r="F106" s="4" t="s">
        <v>24</v>
      </c>
      <c r="G106" s="4" t="s">
        <v>25</v>
      </c>
      <c r="H106" s="4" t="s">
        <v>38</v>
      </c>
      <c r="I106" s="4" t="s">
        <v>71</v>
      </c>
      <c r="J106" s="4" t="s">
        <v>36</v>
      </c>
      <c r="K106" s="4" t="s">
        <v>72</v>
      </c>
      <c r="L106" s="4">
        <v>80</v>
      </c>
    </row>
    <row r="107" spans="1:12">
      <c r="A107" s="4" t="s">
        <v>13</v>
      </c>
      <c r="B107" s="4">
        <v>42373</v>
      </c>
      <c r="C107" s="4" t="s">
        <v>13</v>
      </c>
      <c r="D107" s="4" t="s">
        <v>22</v>
      </c>
      <c r="E107" s="4" t="s">
        <v>51</v>
      </c>
      <c r="F107" s="4" t="s">
        <v>24</v>
      </c>
      <c r="G107" s="4" t="s">
        <v>25</v>
      </c>
      <c r="H107" s="4" t="s">
        <v>40</v>
      </c>
      <c r="I107" s="4" t="s">
        <v>71</v>
      </c>
      <c r="J107" s="4" t="s">
        <v>36</v>
      </c>
      <c r="K107" s="4" t="s">
        <v>72</v>
      </c>
      <c r="L107" s="4">
        <v>80</v>
      </c>
    </row>
    <row r="108" spans="1:12">
      <c r="A108" s="4" t="s">
        <v>13</v>
      </c>
      <c r="B108" s="4">
        <v>42373</v>
      </c>
      <c r="C108" s="4" t="s">
        <v>13</v>
      </c>
      <c r="D108" s="4" t="s">
        <v>22</v>
      </c>
      <c r="E108" s="4" t="s">
        <v>23</v>
      </c>
      <c r="F108" s="4" t="s">
        <v>24</v>
      </c>
      <c r="G108" s="4" t="s">
        <v>25</v>
      </c>
      <c r="H108" s="4" t="s">
        <v>40</v>
      </c>
      <c r="I108" s="4" t="s">
        <v>73</v>
      </c>
      <c r="J108" s="4" t="s">
        <v>42</v>
      </c>
      <c r="K108" s="4" t="s">
        <v>74</v>
      </c>
      <c r="L108" s="4">
        <v>80</v>
      </c>
    </row>
    <row r="109" spans="1:12">
      <c r="A109" s="4" t="s">
        <v>13</v>
      </c>
      <c r="B109" s="4">
        <v>42373</v>
      </c>
      <c r="C109" s="4" t="s">
        <v>13</v>
      </c>
      <c r="D109" s="4" t="s">
        <v>22</v>
      </c>
      <c r="E109" s="4" t="s">
        <v>23</v>
      </c>
      <c r="F109" s="4" t="s">
        <v>24</v>
      </c>
      <c r="G109" s="4" t="s">
        <v>25</v>
      </c>
      <c r="H109" s="4" t="s">
        <v>38</v>
      </c>
      <c r="I109" s="4" t="s">
        <v>73</v>
      </c>
      <c r="J109" s="4" t="s">
        <v>42</v>
      </c>
      <c r="K109" s="4" t="s">
        <v>74</v>
      </c>
      <c r="L109" s="4">
        <v>80</v>
      </c>
    </row>
    <row r="110" spans="1:12">
      <c r="A110" s="4" t="s">
        <v>13</v>
      </c>
      <c r="B110" s="4">
        <v>42373</v>
      </c>
      <c r="C110" s="4" t="s">
        <v>13</v>
      </c>
      <c r="D110" s="4" t="s">
        <v>22</v>
      </c>
      <c r="E110" s="4" t="s">
        <v>23</v>
      </c>
      <c r="F110" s="4" t="s">
        <v>24</v>
      </c>
      <c r="G110" s="4" t="s">
        <v>25</v>
      </c>
      <c r="H110" s="4" t="s">
        <v>31</v>
      </c>
      <c r="I110" s="4" t="s">
        <v>73</v>
      </c>
      <c r="J110" s="4" t="s">
        <v>42</v>
      </c>
      <c r="K110" s="4" t="s">
        <v>74</v>
      </c>
      <c r="L110" s="4">
        <v>80</v>
      </c>
    </row>
    <row r="111" spans="1:12">
      <c r="A111" s="4" t="s">
        <v>13</v>
      </c>
      <c r="B111" s="4">
        <v>42373</v>
      </c>
      <c r="C111" s="4" t="s">
        <v>13</v>
      </c>
      <c r="D111" s="4" t="s">
        <v>22</v>
      </c>
      <c r="E111" s="4" t="s">
        <v>54</v>
      </c>
      <c r="F111" s="4" t="s">
        <v>24</v>
      </c>
      <c r="G111" s="4" t="s">
        <v>17</v>
      </c>
      <c r="H111" s="4" t="s">
        <v>32</v>
      </c>
      <c r="I111" s="4" t="s">
        <v>73</v>
      </c>
      <c r="J111" s="4" t="s">
        <v>46</v>
      </c>
      <c r="K111" s="4" t="s">
        <v>74</v>
      </c>
      <c r="L111" s="4">
        <v>150</v>
      </c>
    </row>
    <row r="112" spans="1:12">
      <c r="A112" s="4" t="s">
        <v>13</v>
      </c>
      <c r="B112" s="4">
        <v>42373</v>
      </c>
      <c r="C112" s="4" t="s">
        <v>13</v>
      </c>
      <c r="D112" s="4" t="s">
        <v>22</v>
      </c>
      <c r="E112" s="4" t="s">
        <v>34</v>
      </c>
      <c r="F112" s="4" t="s">
        <v>24</v>
      </c>
      <c r="G112" s="4" t="s">
        <v>25</v>
      </c>
      <c r="H112" s="4" t="s">
        <v>31</v>
      </c>
      <c r="I112" s="4" t="s">
        <v>73</v>
      </c>
      <c r="J112" s="4" t="s">
        <v>36</v>
      </c>
      <c r="K112" s="4" t="s">
        <v>74</v>
      </c>
      <c r="L112" s="4">
        <v>80</v>
      </c>
    </row>
    <row r="113" spans="1:12">
      <c r="A113" s="4" t="s">
        <v>13</v>
      </c>
      <c r="B113" s="4">
        <v>42373</v>
      </c>
      <c r="C113" s="4" t="s">
        <v>13</v>
      </c>
      <c r="D113" s="4" t="s">
        <v>22</v>
      </c>
      <c r="E113" s="4" t="s">
        <v>34</v>
      </c>
      <c r="F113" s="4" t="s">
        <v>24</v>
      </c>
      <c r="G113" s="4" t="s">
        <v>25</v>
      </c>
      <c r="H113" s="4" t="s">
        <v>38</v>
      </c>
      <c r="I113" s="4" t="s">
        <v>73</v>
      </c>
      <c r="J113" s="4" t="s">
        <v>36</v>
      </c>
      <c r="K113" s="4" t="s">
        <v>74</v>
      </c>
      <c r="L113" s="4">
        <v>80</v>
      </c>
    </row>
    <row r="114" spans="1:12">
      <c r="A114" s="4" t="s">
        <v>13</v>
      </c>
      <c r="B114" s="4">
        <v>42373</v>
      </c>
      <c r="C114" s="4" t="s">
        <v>13</v>
      </c>
      <c r="D114" s="4" t="s">
        <v>22</v>
      </c>
      <c r="E114" s="4" t="s">
        <v>34</v>
      </c>
      <c r="F114" s="4" t="s">
        <v>24</v>
      </c>
      <c r="G114" s="4" t="s">
        <v>25</v>
      </c>
      <c r="H114" s="4" t="s">
        <v>40</v>
      </c>
      <c r="I114" s="4" t="s">
        <v>73</v>
      </c>
      <c r="J114" s="4" t="s">
        <v>36</v>
      </c>
      <c r="K114" s="4" t="s">
        <v>74</v>
      </c>
      <c r="L114" s="4">
        <v>80</v>
      </c>
    </row>
    <row r="115" spans="1:12">
      <c r="A115" s="4" t="s">
        <v>13</v>
      </c>
      <c r="B115" s="4">
        <v>42373</v>
      </c>
      <c r="C115" s="4" t="s">
        <v>13</v>
      </c>
      <c r="D115" s="4" t="s">
        <v>22</v>
      </c>
      <c r="E115" s="4" t="s">
        <v>41</v>
      </c>
      <c r="F115" s="4" t="s">
        <v>24</v>
      </c>
      <c r="G115" s="4" t="s">
        <v>25</v>
      </c>
      <c r="H115" s="4" t="s">
        <v>75</v>
      </c>
      <c r="I115" s="4" t="s">
        <v>73</v>
      </c>
      <c r="J115" s="4" t="s">
        <v>42</v>
      </c>
      <c r="K115" s="4" t="s">
        <v>76</v>
      </c>
      <c r="L115" s="4">
        <v>80</v>
      </c>
    </row>
    <row r="116" spans="1:12">
      <c r="A116" s="4" t="s">
        <v>13</v>
      </c>
      <c r="B116" s="4">
        <v>42373</v>
      </c>
      <c r="C116" s="4" t="s">
        <v>13</v>
      </c>
      <c r="D116" s="4" t="s">
        <v>22</v>
      </c>
      <c r="E116" s="4" t="s">
        <v>41</v>
      </c>
      <c r="F116" s="4" t="s">
        <v>24</v>
      </c>
      <c r="G116" s="4" t="s">
        <v>25</v>
      </c>
      <c r="H116" s="4" t="s">
        <v>40</v>
      </c>
      <c r="I116" s="4" t="s">
        <v>73</v>
      </c>
      <c r="J116" s="4" t="s">
        <v>42</v>
      </c>
      <c r="K116" s="4" t="s">
        <v>76</v>
      </c>
      <c r="L116" s="4">
        <v>80</v>
      </c>
    </row>
    <row r="117" spans="1:12">
      <c r="A117" s="4" t="s">
        <v>13</v>
      </c>
      <c r="B117" s="4">
        <v>42373</v>
      </c>
      <c r="C117" s="4" t="s">
        <v>13</v>
      </c>
      <c r="D117" s="4" t="s">
        <v>22</v>
      </c>
      <c r="E117" s="4" t="s">
        <v>41</v>
      </c>
      <c r="F117" s="4" t="s">
        <v>24</v>
      </c>
      <c r="G117" s="4" t="s">
        <v>25</v>
      </c>
      <c r="H117" s="4" t="s">
        <v>38</v>
      </c>
      <c r="I117" s="4" t="s">
        <v>73</v>
      </c>
      <c r="J117" s="4" t="s">
        <v>42</v>
      </c>
      <c r="K117" s="4" t="s">
        <v>76</v>
      </c>
      <c r="L117" s="4">
        <v>80</v>
      </c>
    </row>
    <row r="118" spans="1:12">
      <c r="A118" s="4" t="s">
        <v>13</v>
      </c>
      <c r="B118" s="4">
        <v>42373</v>
      </c>
      <c r="C118" s="4" t="s">
        <v>13</v>
      </c>
      <c r="D118" s="4" t="s">
        <v>22</v>
      </c>
      <c r="E118" s="4" t="s">
        <v>41</v>
      </c>
      <c r="F118" s="4" t="s">
        <v>24</v>
      </c>
      <c r="G118" s="4" t="s">
        <v>25</v>
      </c>
      <c r="H118" s="4" t="s">
        <v>31</v>
      </c>
      <c r="I118" s="4" t="s">
        <v>73</v>
      </c>
      <c r="J118" s="4" t="s">
        <v>42</v>
      </c>
      <c r="K118" s="4" t="s">
        <v>76</v>
      </c>
      <c r="L118" s="4">
        <v>80</v>
      </c>
    </row>
    <row r="119" spans="1:12">
      <c r="A119" s="4" t="s">
        <v>13</v>
      </c>
      <c r="B119" s="4">
        <v>42373</v>
      </c>
      <c r="C119" s="4" t="s">
        <v>13</v>
      </c>
      <c r="D119" s="4" t="s">
        <v>22</v>
      </c>
      <c r="E119" s="4" t="s">
        <v>44</v>
      </c>
      <c r="F119" s="4" t="s">
        <v>24</v>
      </c>
      <c r="G119" s="4" t="s">
        <v>17</v>
      </c>
      <c r="H119" s="4" t="s">
        <v>32</v>
      </c>
      <c r="I119" s="4" t="s">
        <v>77</v>
      </c>
      <c r="J119" s="4" t="s">
        <v>46</v>
      </c>
      <c r="K119" s="4" t="s">
        <v>76</v>
      </c>
      <c r="L119" s="4">
        <v>150</v>
      </c>
    </row>
    <row r="120" spans="1:12">
      <c r="A120" s="4" t="s">
        <v>13</v>
      </c>
      <c r="B120" s="4">
        <v>42373</v>
      </c>
      <c r="C120" s="4" t="s">
        <v>13</v>
      </c>
      <c r="D120" s="4" t="s">
        <v>22</v>
      </c>
      <c r="E120" s="4" t="s">
        <v>47</v>
      </c>
      <c r="F120" s="4" t="s">
        <v>24</v>
      </c>
      <c r="G120" s="4" t="s">
        <v>25</v>
      </c>
      <c r="H120" s="4" t="s">
        <v>31</v>
      </c>
      <c r="I120" s="4" t="s">
        <v>77</v>
      </c>
      <c r="J120" s="4" t="s">
        <v>36</v>
      </c>
      <c r="K120" s="4" t="s">
        <v>76</v>
      </c>
      <c r="L120" s="4">
        <v>80</v>
      </c>
    </row>
    <row r="121" spans="1:12">
      <c r="A121" s="4" t="s">
        <v>13</v>
      </c>
      <c r="B121" s="4">
        <v>42373</v>
      </c>
      <c r="C121" s="4" t="s">
        <v>13</v>
      </c>
      <c r="D121" s="4" t="s">
        <v>22</v>
      </c>
      <c r="E121" s="4" t="s">
        <v>47</v>
      </c>
      <c r="F121" s="4" t="s">
        <v>24</v>
      </c>
      <c r="G121" s="4" t="s">
        <v>25</v>
      </c>
      <c r="H121" s="4" t="s">
        <v>38</v>
      </c>
      <c r="I121" s="4" t="s">
        <v>77</v>
      </c>
      <c r="J121" s="4" t="s">
        <v>36</v>
      </c>
      <c r="K121" s="4" t="s">
        <v>76</v>
      </c>
      <c r="L121" s="4">
        <v>80</v>
      </c>
    </row>
    <row r="122" spans="1:12">
      <c r="A122" s="4" t="s">
        <v>13</v>
      </c>
      <c r="B122" s="4">
        <v>42373</v>
      </c>
      <c r="C122" s="4" t="s">
        <v>13</v>
      </c>
      <c r="D122" s="4" t="s">
        <v>22</v>
      </c>
      <c r="E122" s="4" t="s">
        <v>47</v>
      </c>
      <c r="F122" s="4" t="s">
        <v>24</v>
      </c>
      <c r="G122" s="4" t="s">
        <v>25</v>
      </c>
      <c r="H122" s="4" t="s">
        <v>40</v>
      </c>
      <c r="I122" s="4" t="s">
        <v>77</v>
      </c>
      <c r="J122" s="4" t="s">
        <v>36</v>
      </c>
      <c r="K122" s="4" t="s">
        <v>76</v>
      </c>
      <c r="L122" s="4">
        <v>80</v>
      </c>
    </row>
    <row r="123" spans="1:12">
      <c r="A123" s="4" t="s">
        <v>13</v>
      </c>
      <c r="B123" s="4">
        <v>42373</v>
      </c>
      <c r="C123" s="4" t="s">
        <v>13</v>
      </c>
      <c r="D123" s="4" t="s">
        <v>22</v>
      </c>
      <c r="E123" s="4" t="s">
        <v>47</v>
      </c>
      <c r="F123" s="4" t="s">
        <v>24</v>
      </c>
      <c r="G123" s="4" t="s">
        <v>25</v>
      </c>
      <c r="H123" s="4" t="s">
        <v>75</v>
      </c>
      <c r="I123" s="4" t="s">
        <v>77</v>
      </c>
      <c r="J123" s="4" t="s">
        <v>36</v>
      </c>
      <c r="K123" s="4" t="s">
        <v>76</v>
      </c>
      <c r="L123" s="4">
        <v>80</v>
      </c>
    </row>
    <row r="124" spans="1:12">
      <c r="A124" s="4" t="s">
        <v>13</v>
      </c>
      <c r="B124" s="4">
        <v>42374</v>
      </c>
      <c r="C124" s="4" t="s">
        <v>13</v>
      </c>
      <c r="D124" s="4" t="s">
        <v>22</v>
      </c>
      <c r="E124" s="4" t="s">
        <v>48</v>
      </c>
      <c r="F124" s="4" t="s">
        <v>24</v>
      </c>
      <c r="G124" s="4" t="s">
        <v>25</v>
      </c>
      <c r="H124" s="4" t="s">
        <v>40</v>
      </c>
      <c r="I124" s="4" t="s">
        <v>77</v>
      </c>
      <c r="J124" s="4" t="s">
        <v>42</v>
      </c>
      <c r="K124" s="4" t="s">
        <v>78</v>
      </c>
      <c r="L124" s="4">
        <v>80</v>
      </c>
    </row>
    <row r="125" spans="1:12">
      <c r="A125" s="4" t="s">
        <v>13</v>
      </c>
      <c r="B125" s="4">
        <v>42374</v>
      </c>
      <c r="C125" s="4" t="s">
        <v>13</v>
      </c>
      <c r="D125" s="4" t="s">
        <v>22</v>
      </c>
      <c r="E125" s="4" t="s">
        <v>48</v>
      </c>
      <c r="F125" s="4" t="s">
        <v>24</v>
      </c>
      <c r="G125" s="4" t="s">
        <v>25</v>
      </c>
      <c r="H125" s="4" t="s">
        <v>38</v>
      </c>
      <c r="I125" s="4" t="s">
        <v>77</v>
      </c>
      <c r="J125" s="4" t="s">
        <v>42</v>
      </c>
      <c r="K125" s="4" t="s">
        <v>78</v>
      </c>
      <c r="L125" s="4">
        <v>80</v>
      </c>
    </row>
    <row r="126" spans="1:12">
      <c r="A126" s="4" t="s">
        <v>13</v>
      </c>
      <c r="B126" s="4">
        <v>42373</v>
      </c>
      <c r="C126" s="4" t="s">
        <v>13</v>
      </c>
      <c r="D126" s="4" t="s">
        <v>22</v>
      </c>
      <c r="E126" s="4" t="s">
        <v>48</v>
      </c>
      <c r="F126" s="4" t="s">
        <v>24</v>
      </c>
      <c r="G126" s="4" t="s">
        <v>25</v>
      </c>
      <c r="H126" s="4" t="s">
        <v>31</v>
      </c>
      <c r="I126" s="4" t="s">
        <v>77</v>
      </c>
      <c r="J126" s="4" t="s">
        <v>42</v>
      </c>
      <c r="K126" s="4" t="s">
        <v>78</v>
      </c>
      <c r="L126" s="4">
        <v>80</v>
      </c>
    </row>
    <row r="127" spans="1:12">
      <c r="A127" s="4" t="s">
        <v>13</v>
      </c>
      <c r="B127" s="4">
        <v>42373</v>
      </c>
      <c r="C127" s="4" t="s">
        <v>13</v>
      </c>
      <c r="D127" s="4" t="s">
        <v>22</v>
      </c>
      <c r="E127" s="4" t="s">
        <v>50</v>
      </c>
      <c r="F127" s="4" t="s">
        <v>24</v>
      </c>
      <c r="G127" s="4" t="s">
        <v>17</v>
      </c>
      <c r="H127" s="4" t="s">
        <v>32</v>
      </c>
      <c r="I127" s="4" t="s">
        <v>77</v>
      </c>
      <c r="J127" s="4" t="s">
        <v>46</v>
      </c>
      <c r="K127" s="4" t="s">
        <v>78</v>
      </c>
      <c r="L127" s="4">
        <v>150</v>
      </c>
    </row>
    <row r="128" spans="1:12">
      <c r="A128" s="4" t="s">
        <v>13</v>
      </c>
      <c r="B128" s="4">
        <v>42373</v>
      </c>
      <c r="C128" s="4" t="s">
        <v>13</v>
      </c>
      <c r="D128" s="4" t="s">
        <v>22</v>
      </c>
      <c r="E128" s="4" t="s">
        <v>51</v>
      </c>
      <c r="F128" s="4" t="s">
        <v>24</v>
      </c>
      <c r="G128" s="4" t="s">
        <v>25</v>
      </c>
      <c r="H128" s="4" t="s">
        <v>31</v>
      </c>
      <c r="I128" s="4" t="s">
        <v>77</v>
      </c>
      <c r="J128" s="4" t="s">
        <v>36</v>
      </c>
      <c r="K128" s="4" t="s">
        <v>78</v>
      </c>
      <c r="L128" s="4">
        <v>80</v>
      </c>
    </row>
    <row r="129" spans="1:12">
      <c r="A129" s="4" t="s">
        <v>13</v>
      </c>
      <c r="B129" s="4">
        <v>42373</v>
      </c>
      <c r="C129" s="4" t="s">
        <v>13</v>
      </c>
      <c r="D129" s="4" t="s">
        <v>22</v>
      </c>
      <c r="E129" s="4" t="s">
        <v>51</v>
      </c>
      <c r="F129" s="4" t="s">
        <v>24</v>
      </c>
      <c r="G129" s="4" t="s">
        <v>25</v>
      </c>
      <c r="H129" s="4" t="s">
        <v>38</v>
      </c>
      <c r="I129" s="4" t="s">
        <v>77</v>
      </c>
      <c r="J129" s="4" t="s">
        <v>36</v>
      </c>
      <c r="K129" s="4" t="s">
        <v>78</v>
      </c>
      <c r="L129" s="4">
        <v>80</v>
      </c>
    </row>
    <row r="130" spans="1:12">
      <c r="A130" s="4" t="s">
        <v>13</v>
      </c>
      <c r="B130" s="4">
        <v>42373</v>
      </c>
      <c r="C130" s="4" t="s">
        <v>13</v>
      </c>
      <c r="D130" s="4" t="s">
        <v>22</v>
      </c>
      <c r="E130" s="4" t="s">
        <v>51</v>
      </c>
      <c r="F130" s="4" t="s">
        <v>24</v>
      </c>
      <c r="G130" s="4" t="s">
        <v>25</v>
      </c>
      <c r="H130" s="4" t="s">
        <v>40</v>
      </c>
      <c r="I130" s="4" t="s">
        <v>77</v>
      </c>
      <c r="J130" s="4" t="s">
        <v>36</v>
      </c>
      <c r="K130" s="4" t="s">
        <v>78</v>
      </c>
      <c r="L130" s="4">
        <v>80</v>
      </c>
    </row>
    <row r="131" spans="1:12">
      <c r="A131" s="4" t="s">
        <v>13</v>
      </c>
      <c r="B131" s="4">
        <v>42374</v>
      </c>
      <c r="C131" s="4" t="s">
        <v>13</v>
      </c>
      <c r="D131" s="4" t="s">
        <v>22</v>
      </c>
      <c r="E131" s="4" t="s">
        <v>23</v>
      </c>
      <c r="F131" s="4" t="s">
        <v>24</v>
      </c>
      <c r="G131" s="4" t="s">
        <v>25</v>
      </c>
      <c r="H131" s="4" t="s">
        <v>75</v>
      </c>
      <c r="I131" s="4" t="s">
        <v>77</v>
      </c>
      <c r="J131" s="4" t="s">
        <v>42</v>
      </c>
      <c r="K131" s="4" t="s">
        <v>79</v>
      </c>
      <c r="L131" s="4">
        <v>80</v>
      </c>
    </row>
    <row r="132" spans="1:12">
      <c r="A132" s="4" t="s">
        <v>13</v>
      </c>
      <c r="B132" s="4">
        <v>42374</v>
      </c>
      <c r="C132" s="4" t="s">
        <v>13</v>
      </c>
      <c r="D132" s="4" t="s">
        <v>22</v>
      </c>
      <c r="E132" s="4" t="s">
        <v>23</v>
      </c>
      <c r="F132" s="4" t="s">
        <v>24</v>
      </c>
      <c r="G132" s="4" t="s">
        <v>25</v>
      </c>
      <c r="H132" s="4" t="s">
        <v>40</v>
      </c>
      <c r="I132" s="4" t="s">
        <v>77</v>
      </c>
      <c r="J132" s="4" t="s">
        <v>42</v>
      </c>
      <c r="K132" s="4" t="s">
        <v>79</v>
      </c>
      <c r="L132" s="4">
        <v>80</v>
      </c>
    </row>
    <row r="133" spans="1:12">
      <c r="A133" s="4" t="s">
        <v>13</v>
      </c>
      <c r="B133" s="4">
        <v>42374</v>
      </c>
      <c r="C133" s="4" t="s">
        <v>13</v>
      </c>
      <c r="D133" s="4" t="s">
        <v>22</v>
      </c>
      <c r="E133" s="4" t="s">
        <v>23</v>
      </c>
      <c r="F133" s="4" t="s">
        <v>24</v>
      </c>
      <c r="G133" s="4" t="s">
        <v>25</v>
      </c>
      <c r="H133" s="4" t="s">
        <v>38</v>
      </c>
      <c r="I133" s="4" t="s">
        <v>77</v>
      </c>
      <c r="J133" s="4" t="s">
        <v>42</v>
      </c>
      <c r="K133" s="4" t="s">
        <v>79</v>
      </c>
      <c r="L133" s="4">
        <v>80</v>
      </c>
    </row>
    <row r="134" spans="1:12">
      <c r="A134" s="4" t="s">
        <v>13</v>
      </c>
      <c r="B134" s="4">
        <v>42374</v>
      </c>
      <c r="C134" s="4" t="s">
        <v>13</v>
      </c>
      <c r="D134" s="4" t="s">
        <v>22</v>
      </c>
      <c r="E134" s="4" t="s">
        <v>23</v>
      </c>
      <c r="F134" s="4" t="s">
        <v>24</v>
      </c>
      <c r="G134" s="4" t="s">
        <v>25</v>
      </c>
      <c r="H134" s="4" t="s">
        <v>31</v>
      </c>
      <c r="I134" s="4" t="s">
        <v>77</v>
      </c>
      <c r="J134" s="4" t="s">
        <v>42</v>
      </c>
      <c r="K134" s="4" t="s">
        <v>79</v>
      </c>
      <c r="L134" s="4">
        <v>80</v>
      </c>
    </row>
    <row r="135" spans="1:12">
      <c r="A135" s="4" t="s">
        <v>13</v>
      </c>
      <c r="B135" s="4">
        <v>42374</v>
      </c>
      <c r="C135" s="4" t="s">
        <v>13</v>
      </c>
      <c r="D135" s="4" t="s">
        <v>22</v>
      </c>
      <c r="E135" s="4" t="s">
        <v>54</v>
      </c>
      <c r="F135" s="4" t="s">
        <v>24</v>
      </c>
      <c r="G135" s="4" t="s">
        <v>17</v>
      </c>
      <c r="H135" s="4" t="s">
        <v>32</v>
      </c>
      <c r="I135" s="4" t="s">
        <v>77</v>
      </c>
      <c r="J135" s="4" t="s">
        <v>46</v>
      </c>
      <c r="K135" s="4" t="s">
        <v>79</v>
      </c>
      <c r="L135" s="4">
        <v>150</v>
      </c>
    </row>
    <row r="136" spans="1:12">
      <c r="A136" s="4" t="s">
        <v>13</v>
      </c>
      <c r="B136" s="4">
        <v>42374</v>
      </c>
      <c r="C136" s="4" t="s">
        <v>13</v>
      </c>
      <c r="D136" s="4" t="s">
        <v>22</v>
      </c>
      <c r="E136" s="4" t="s">
        <v>34</v>
      </c>
      <c r="F136" s="4" t="s">
        <v>24</v>
      </c>
      <c r="G136" s="4" t="s">
        <v>25</v>
      </c>
      <c r="H136" s="4" t="s">
        <v>31</v>
      </c>
      <c r="I136" s="4" t="s">
        <v>77</v>
      </c>
      <c r="J136" s="4" t="s">
        <v>36</v>
      </c>
      <c r="K136" s="4" t="s">
        <v>79</v>
      </c>
      <c r="L136" s="4">
        <v>80</v>
      </c>
    </row>
    <row r="137" spans="1:12">
      <c r="A137" s="4" t="s">
        <v>13</v>
      </c>
      <c r="B137" s="4">
        <v>42374</v>
      </c>
      <c r="C137" s="4" t="s">
        <v>13</v>
      </c>
      <c r="D137" s="4" t="s">
        <v>22</v>
      </c>
      <c r="E137" s="4" t="s">
        <v>34</v>
      </c>
      <c r="F137" s="4" t="s">
        <v>24</v>
      </c>
      <c r="G137" s="4" t="s">
        <v>25</v>
      </c>
      <c r="H137" s="4" t="s">
        <v>38</v>
      </c>
      <c r="I137" s="4" t="s">
        <v>77</v>
      </c>
      <c r="J137" s="4" t="s">
        <v>36</v>
      </c>
      <c r="K137" s="4" t="s">
        <v>79</v>
      </c>
      <c r="L137" s="4">
        <v>80</v>
      </c>
    </row>
    <row r="138" spans="1:12">
      <c r="A138" s="4" t="s">
        <v>13</v>
      </c>
      <c r="B138" s="4">
        <v>42374</v>
      </c>
      <c r="C138" s="4" t="s">
        <v>13</v>
      </c>
      <c r="D138" s="4" t="s">
        <v>22</v>
      </c>
      <c r="E138" s="4" t="s">
        <v>34</v>
      </c>
      <c r="F138" s="4" t="s">
        <v>24</v>
      </c>
      <c r="G138" s="4" t="s">
        <v>25</v>
      </c>
      <c r="H138" s="4" t="s">
        <v>40</v>
      </c>
      <c r="I138" s="4" t="s">
        <v>77</v>
      </c>
      <c r="J138" s="4" t="s">
        <v>36</v>
      </c>
      <c r="K138" s="4" t="s">
        <v>79</v>
      </c>
      <c r="L138" s="4">
        <v>80</v>
      </c>
    </row>
    <row r="139" spans="1:12">
      <c r="A139" s="4" t="s">
        <v>13</v>
      </c>
      <c r="B139" s="4">
        <v>42374</v>
      </c>
      <c r="C139" s="4" t="s">
        <v>13</v>
      </c>
      <c r="D139" s="4" t="s">
        <v>22</v>
      </c>
      <c r="E139" s="4" t="s">
        <v>34</v>
      </c>
      <c r="F139" s="4" t="s">
        <v>24</v>
      </c>
      <c r="G139" s="4" t="s">
        <v>25</v>
      </c>
      <c r="H139" s="4" t="s">
        <v>75</v>
      </c>
      <c r="I139" s="4" t="s">
        <v>80</v>
      </c>
      <c r="J139" s="4" t="s">
        <v>36</v>
      </c>
      <c r="K139" s="4" t="s">
        <v>79</v>
      </c>
      <c r="L139" s="4">
        <v>80</v>
      </c>
    </row>
    <row r="140" spans="1:12">
      <c r="A140" s="4" t="s">
        <v>13</v>
      </c>
      <c r="B140" s="4">
        <v>42374</v>
      </c>
      <c r="C140" s="4" t="s">
        <v>13</v>
      </c>
      <c r="D140" s="4" t="s">
        <v>22</v>
      </c>
      <c r="E140" s="4" t="s">
        <v>81</v>
      </c>
      <c r="F140" s="4" t="s">
        <v>24</v>
      </c>
      <c r="G140" s="4" t="s">
        <v>25</v>
      </c>
      <c r="H140" s="4" t="s">
        <v>82</v>
      </c>
      <c r="I140" s="4" t="s">
        <v>83</v>
      </c>
      <c r="J140" s="4" t="s">
        <v>84</v>
      </c>
      <c r="K140" s="4" t="s">
        <v>85</v>
      </c>
      <c r="L140" s="4">
        <v>80</v>
      </c>
    </row>
    <row r="141" spans="1:12">
      <c r="A141" s="4" t="s">
        <v>13</v>
      </c>
      <c r="B141" s="4">
        <v>42374</v>
      </c>
      <c r="C141" s="4" t="s">
        <v>13</v>
      </c>
      <c r="D141" s="4" t="s">
        <v>22</v>
      </c>
      <c r="E141" s="4" t="s">
        <v>81</v>
      </c>
      <c r="F141" s="4" t="s">
        <v>24</v>
      </c>
      <c r="G141" s="4" t="s">
        <v>25</v>
      </c>
      <c r="H141" s="4" t="s">
        <v>86</v>
      </c>
      <c r="I141" s="4" t="s">
        <v>83</v>
      </c>
      <c r="J141" s="4" t="s">
        <v>87</v>
      </c>
      <c r="K141" s="4" t="s">
        <v>85</v>
      </c>
      <c r="L141" s="4">
        <v>80</v>
      </c>
    </row>
    <row r="142" spans="1:12">
      <c r="A142" s="4" t="s">
        <v>13</v>
      </c>
      <c r="B142" s="4">
        <v>42374</v>
      </c>
      <c r="C142" s="4" t="s">
        <v>13</v>
      </c>
      <c r="D142" s="4" t="s">
        <v>22</v>
      </c>
      <c r="E142" s="4" t="s">
        <v>81</v>
      </c>
      <c r="F142" s="4" t="s">
        <v>24</v>
      </c>
      <c r="G142" s="4" t="s">
        <v>25</v>
      </c>
      <c r="H142" s="4" t="s">
        <v>88</v>
      </c>
      <c r="I142" s="4" t="s">
        <v>83</v>
      </c>
      <c r="J142" s="4" t="s">
        <v>87</v>
      </c>
      <c r="K142" s="4" t="s">
        <v>85</v>
      </c>
      <c r="L142" s="4">
        <v>80</v>
      </c>
    </row>
    <row r="143" spans="1:12">
      <c r="A143" s="4" t="s">
        <v>13</v>
      </c>
      <c r="B143" s="4">
        <v>42374</v>
      </c>
      <c r="C143" s="4" t="s">
        <v>13</v>
      </c>
      <c r="D143" s="4" t="s">
        <v>22</v>
      </c>
      <c r="E143" s="4" t="s">
        <v>81</v>
      </c>
      <c r="F143" s="4" t="s">
        <v>24</v>
      </c>
      <c r="G143" s="4" t="s">
        <v>17</v>
      </c>
      <c r="H143" s="4" t="s">
        <v>32</v>
      </c>
      <c r="I143" s="4" t="s">
        <v>89</v>
      </c>
      <c r="J143" s="4" t="s">
        <v>87</v>
      </c>
      <c r="K143" s="4" t="s">
        <v>85</v>
      </c>
      <c r="L143" s="4">
        <v>150</v>
      </c>
    </row>
    <row r="144" spans="1:12">
      <c r="A144" s="4" t="s">
        <v>13</v>
      </c>
      <c r="B144" s="4">
        <v>42374</v>
      </c>
      <c r="C144" s="4" t="s">
        <v>13</v>
      </c>
      <c r="D144" s="4" t="s">
        <v>22</v>
      </c>
      <c r="E144" s="4" t="s">
        <v>90</v>
      </c>
      <c r="F144" s="4" t="s">
        <v>24</v>
      </c>
      <c r="G144" s="4" t="s">
        <v>17</v>
      </c>
      <c r="H144" s="4" t="s">
        <v>32</v>
      </c>
      <c r="I144" s="4" t="s">
        <v>91</v>
      </c>
      <c r="J144" s="4" t="s">
        <v>36</v>
      </c>
      <c r="K144" s="4" t="s">
        <v>85</v>
      </c>
      <c r="L144" s="4">
        <v>150</v>
      </c>
    </row>
    <row r="145" spans="1:12">
      <c r="A145" s="4" t="s">
        <v>13</v>
      </c>
      <c r="B145" s="4">
        <v>42374</v>
      </c>
      <c r="C145" s="4" t="s">
        <v>13</v>
      </c>
      <c r="D145" s="4" t="s">
        <v>22</v>
      </c>
      <c r="E145" s="4" t="s">
        <v>90</v>
      </c>
      <c r="F145" s="4" t="s">
        <v>24</v>
      </c>
      <c r="G145" s="4" t="s">
        <v>25</v>
      </c>
      <c r="H145" s="4" t="s">
        <v>31</v>
      </c>
      <c r="I145" s="4" t="s">
        <v>91</v>
      </c>
      <c r="J145" s="4" t="s">
        <v>36</v>
      </c>
      <c r="K145" s="4" t="s">
        <v>85</v>
      </c>
      <c r="L145" s="4">
        <v>80</v>
      </c>
    </row>
    <row r="146" spans="1:12">
      <c r="A146" s="4" t="s">
        <v>13</v>
      </c>
      <c r="B146" s="4">
        <v>42374</v>
      </c>
      <c r="C146" s="4" t="s">
        <v>13</v>
      </c>
      <c r="D146" s="4" t="s">
        <v>22</v>
      </c>
      <c r="E146" s="4" t="s">
        <v>90</v>
      </c>
      <c r="F146" s="4" t="s">
        <v>24</v>
      </c>
      <c r="G146" s="4" t="s">
        <v>25</v>
      </c>
      <c r="H146" s="4" t="s">
        <v>38</v>
      </c>
      <c r="I146" s="4" t="s">
        <v>91</v>
      </c>
      <c r="J146" s="4" t="s">
        <v>36</v>
      </c>
      <c r="K146" s="4" t="s">
        <v>85</v>
      </c>
      <c r="L146" s="4">
        <v>80</v>
      </c>
    </row>
    <row r="147" spans="1:12">
      <c r="A147" s="4" t="s">
        <v>13</v>
      </c>
      <c r="B147" s="4">
        <v>42374</v>
      </c>
      <c r="C147" s="4" t="s">
        <v>13</v>
      </c>
      <c r="D147" s="4" t="s">
        <v>22</v>
      </c>
      <c r="E147" s="4" t="s">
        <v>90</v>
      </c>
      <c r="F147" s="4" t="s">
        <v>24</v>
      </c>
      <c r="G147" s="4" t="s">
        <v>25</v>
      </c>
      <c r="H147" s="4" t="s">
        <v>75</v>
      </c>
      <c r="I147" s="4" t="s">
        <v>91</v>
      </c>
      <c r="J147" s="4" t="s">
        <v>36</v>
      </c>
      <c r="K147" s="4" t="s">
        <v>85</v>
      </c>
      <c r="L147" s="4">
        <v>80</v>
      </c>
    </row>
    <row r="148" spans="1:12">
      <c r="A148" s="4" t="s">
        <v>13</v>
      </c>
      <c r="B148" s="4">
        <v>42374</v>
      </c>
      <c r="C148" s="4" t="s">
        <v>13</v>
      </c>
      <c r="D148" s="4" t="s">
        <v>22</v>
      </c>
      <c r="E148" s="4" t="s">
        <v>90</v>
      </c>
      <c r="F148" s="4" t="s">
        <v>24</v>
      </c>
      <c r="G148" s="4" t="s">
        <v>25</v>
      </c>
      <c r="H148" s="4" t="s">
        <v>40</v>
      </c>
      <c r="I148" s="4" t="s">
        <v>91</v>
      </c>
      <c r="J148" s="4" t="s">
        <v>36</v>
      </c>
      <c r="K148" s="4" t="s">
        <v>85</v>
      </c>
      <c r="L148" s="4">
        <v>80</v>
      </c>
    </row>
    <row r="149" spans="1:12">
      <c r="A149" s="4" t="s">
        <v>13</v>
      </c>
      <c r="B149" s="4">
        <v>42374</v>
      </c>
      <c r="C149" s="4" t="s">
        <v>13</v>
      </c>
      <c r="D149" s="4" t="s">
        <v>22</v>
      </c>
      <c r="E149" s="4" t="s">
        <v>48</v>
      </c>
      <c r="F149" s="4" t="s">
        <v>24</v>
      </c>
      <c r="G149" s="4" t="s">
        <v>25</v>
      </c>
      <c r="H149" s="4" t="s">
        <v>75</v>
      </c>
      <c r="I149" s="4" t="s">
        <v>91</v>
      </c>
      <c r="J149" s="4" t="s">
        <v>42</v>
      </c>
      <c r="K149" s="4" t="s">
        <v>92</v>
      </c>
      <c r="L149" s="4">
        <v>80</v>
      </c>
    </row>
    <row r="150" spans="1:12">
      <c r="A150" s="4" t="s">
        <v>13</v>
      </c>
      <c r="B150" s="4">
        <v>42374</v>
      </c>
      <c r="C150" s="4" t="s">
        <v>13</v>
      </c>
      <c r="D150" s="4" t="s">
        <v>22</v>
      </c>
      <c r="E150" s="4" t="s">
        <v>48</v>
      </c>
      <c r="F150" s="4" t="s">
        <v>24</v>
      </c>
      <c r="G150" s="4" t="s">
        <v>25</v>
      </c>
      <c r="H150" s="4" t="s">
        <v>40</v>
      </c>
      <c r="I150" s="4" t="s">
        <v>91</v>
      </c>
      <c r="J150" s="4" t="s">
        <v>42</v>
      </c>
      <c r="K150" s="4" t="s">
        <v>92</v>
      </c>
      <c r="L150" s="4">
        <v>80</v>
      </c>
    </row>
    <row r="151" spans="1:12">
      <c r="A151" s="4" t="s">
        <v>13</v>
      </c>
      <c r="B151" s="4">
        <v>42374</v>
      </c>
      <c r="C151" s="4" t="s">
        <v>13</v>
      </c>
      <c r="D151" s="4" t="s">
        <v>22</v>
      </c>
      <c r="E151" s="4" t="s">
        <v>48</v>
      </c>
      <c r="F151" s="4" t="s">
        <v>24</v>
      </c>
      <c r="G151" s="4" t="s">
        <v>25</v>
      </c>
      <c r="H151" s="4" t="s">
        <v>38</v>
      </c>
      <c r="I151" s="4" t="s">
        <v>91</v>
      </c>
      <c r="J151" s="4" t="s">
        <v>42</v>
      </c>
      <c r="K151" s="4" t="s">
        <v>92</v>
      </c>
      <c r="L151" s="4">
        <v>80</v>
      </c>
    </row>
    <row r="152" spans="1:12">
      <c r="A152" s="4" t="s">
        <v>13</v>
      </c>
      <c r="B152" s="4">
        <v>42374</v>
      </c>
      <c r="C152" s="4" t="s">
        <v>13</v>
      </c>
      <c r="D152" s="4" t="s">
        <v>22</v>
      </c>
      <c r="E152" s="4" t="s">
        <v>48</v>
      </c>
      <c r="F152" s="4" t="s">
        <v>24</v>
      </c>
      <c r="G152" s="4" t="s">
        <v>25</v>
      </c>
      <c r="H152" s="4" t="s">
        <v>31</v>
      </c>
      <c r="I152" s="4" t="s">
        <v>91</v>
      </c>
      <c r="J152" s="4" t="s">
        <v>42</v>
      </c>
      <c r="K152" s="4" t="s">
        <v>92</v>
      </c>
      <c r="L152" s="4">
        <v>80</v>
      </c>
    </row>
    <row r="153" spans="1:12">
      <c r="A153" s="4" t="s">
        <v>13</v>
      </c>
      <c r="B153" s="4">
        <v>42374</v>
      </c>
      <c r="C153" s="4" t="s">
        <v>13</v>
      </c>
      <c r="D153" s="4" t="s">
        <v>22</v>
      </c>
      <c r="E153" s="4" t="s">
        <v>50</v>
      </c>
      <c r="F153" s="4" t="s">
        <v>24</v>
      </c>
      <c r="G153" s="4" t="s">
        <v>17</v>
      </c>
      <c r="H153" s="4" t="s">
        <v>32</v>
      </c>
      <c r="I153" s="4" t="s">
        <v>91</v>
      </c>
      <c r="J153" s="4" t="s">
        <v>46</v>
      </c>
      <c r="K153" s="4" t="s">
        <v>92</v>
      </c>
      <c r="L153" s="4">
        <v>150</v>
      </c>
    </row>
    <row r="154" spans="1:12">
      <c r="A154" s="4" t="s">
        <v>13</v>
      </c>
      <c r="B154" s="4">
        <v>42374</v>
      </c>
      <c r="C154" s="4" t="s">
        <v>13</v>
      </c>
      <c r="D154" s="4" t="s">
        <v>22</v>
      </c>
      <c r="E154" s="4" t="s">
        <v>51</v>
      </c>
      <c r="F154" s="4" t="s">
        <v>24</v>
      </c>
      <c r="G154" s="4" t="s">
        <v>25</v>
      </c>
      <c r="H154" s="4" t="s">
        <v>31</v>
      </c>
      <c r="I154" s="4" t="s">
        <v>91</v>
      </c>
      <c r="J154" s="4" t="s">
        <v>36</v>
      </c>
      <c r="K154" s="4" t="s">
        <v>92</v>
      </c>
      <c r="L154" s="4">
        <v>80</v>
      </c>
    </row>
    <row r="155" spans="1:12">
      <c r="A155" s="4" t="s">
        <v>13</v>
      </c>
      <c r="B155" s="4">
        <v>42374</v>
      </c>
      <c r="C155" s="4" t="s">
        <v>13</v>
      </c>
      <c r="D155" s="4" t="s">
        <v>22</v>
      </c>
      <c r="E155" s="4" t="s">
        <v>51</v>
      </c>
      <c r="F155" s="4" t="s">
        <v>24</v>
      </c>
      <c r="G155" s="4" t="s">
        <v>25</v>
      </c>
      <c r="H155" s="4" t="s">
        <v>38</v>
      </c>
      <c r="I155" s="4" t="s">
        <v>91</v>
      </c>
      <c r="J155" s="4" t="s">
        <v>36</v>
      </c>
      <c r="K155" s="4" t="s">
        <v>92</v>
      </c>
      <c r="L155" s="4">
        <v>80</v>
      </c>
    </row>
    <row r="156" spans="1:12">
      <c r="A156" s="4" t="s">
        <v>13</v>
      </c>
      <c r="B156" s="4">
        <v>42374</v>
      </c>
      <c r="C156" s="4" t="s">
        <v>13</v>
      </c>
      <c r="D156" s="4" t="s">
        <v>22</v>
      </c>
      <c r="E156" s="4" t="s">
        <v>51</v>
      </c>
      <c r="F156" s="4" t="s">
        <v>24</v>
      </c>
      <c r="G156" s="4" t="s">
        <v>25</v>
      </c>
      <c r="H156" s="4" t="s">
        <v>40</v>
      </c>
      <c r="I156" s="4" t="s">
        <v>91</v>
      </c>
      <c r="J156" s="4" t="s">
        <v>36</v>
      </c>
      <c r="K156" s="4" t="s">
        <v>92</v>
      </c>
      <c r="L156" s="4">
        <v>80</v>
      </c>
    </row>
    <row r="157" spans="1:12">
      <c r="A157" s="4" t="s">
        <v>13</v>
      </c>
      <c r="B157" s="4">
        <v>42374</v>
      </c>
      <c r="C157" s="4" t="s">
        <v>13</v>
      </c>
      <c r="D157" s="4" t="s">
        <v>22</v>
      </c>
      <c r="E157" s="4" t="s">
        <v>51</v>
      </c>
      <c r="F157" s="4" t="s">
        <v>24</v>
      </c>
      <c r="G157" s="4" t="s">
        <v>25</v>
      </c>
      <c r="H157" s="4" t="s">
        <v>75</v>
      </c>
      <c r="I157" s="4" t="s">
        <v>91</v>
      </c>
      <c r="J157" s="4" t="s">
        <v>36</v>
      </c>
      <c r="K157" s="4" t="s">
        <v>92</v>
      </c>
      <c r="L157" s="4">
        <v>80</v>
      </c>
    </row>
    <row r="158" spans="1:12">
      <c r="A158" s="4" t="s">
        <v>13</v>
      </c>
      <c r="B158" s="4">
        <v>42374</v>
      </c>
      <c r="C158" s="4" t="s">
        <v>13</v>
      </c>
      <c r="D158" s="4" t="s">
        <v>22</v>
      </c>
      <c r="E158" s="4" t="s">
        <v>23</v>
      </c>
      <c r="F158" s="4" t="s">
        <v>24</v>
      </c>
      <c r="G158" s="4" t="s">
        <v>25</v>
      </c>
      <c r="H158" s="4" t="s">
        <v>75</v>
      </c>
      <c r="I158" s="4" t="s">
        <v>93</v>
      </c>
      <c r="J158" s="4" t="s">
        <v>42</v>
      </c>
      <c r="K158" s="4" t="s">
        <v>94</v>
      </c>
      <c r="L158" s="4">
        <v>80</v>
      </c>
    </row>
    <row r="159" spans="1:12">
      <c r="A159" s="4" t="s">
        <v>13</v>
      </c>
      <c r="B159" s="4">
        <v>42374</v>
      </c>
      <c r="C159" s="4" t="s">
        <v>13</v>
      </c>
      <c r="D159" s="4" t="s">
        <v>22</v>
      </c>
      <c r="E159" s="4" t="s">
        <v>23</v>
      </c>
      <c r="F159" s="4" t="s">
        <v>24</v>
      </c>
      <c r="G159" s="4" t="s">
        <v>25</v>
      </c>
      <c r="H159" s="4" t="s">
        <v>40</v>
      </c>
      <c r="I159" s="4" t="s">
        <v>93</v>
      </c>
      <c r="J159" s="4" t="s">
        <v>42</v>
      </c>
      <c r="K159" s="4" t="s">
        <v>94</v>
      </c>
      <c r="L159" s="4">
        <v>80</v>
      </c>
    </row>
    <row r="160" spans="1:12">
      <c r="A160" s="4" t="s">
        <v>13</v>
      </c>
      <c r="B160" s="4">
        <v>42374</v>
      </c>
      <c r="C160" s="4" t="s">
        <v>13</v>
      </c>
      <c r="D160" s="4" t="s">
        <v>22</v>
      </c>
      <c r="E160" s="4" t="s">
        <v>23</v>
      </c>
      <c r="F160" s="4" t="s">
        <v>24</v>
      </c>
      <c r="G160" s="4" t="s">
        <v>25</v>
      </c>
      <c r="H160" s="4" t="s">
        <v>38</v>
      </c>
      <c r="I160" s="4" t="s">
        <v>93</v>
      </c>
      <c r="J160" s="4" t="s">
        <v>42</v>
      </c>
      <c r="K160" s="4" t="s">
        <v>94</v>
      </c>
      <c r="L160" s="4">
        <v>80</v>
      </c>
    </row>
    <row r="161" spans="1:12">
      <c r="A161" s="4" t="s">
        <v>13</v>
      </c>
      <c r="B161" s="4">
        <v>42374</v>
      </c>
      <c r="C161" s="4" t="s">
        <v>13</v>
      </c>
      <c r="D161" s="4" t="s">
        <v>22</v>
      </c>
      <c r="E161" s="4" t="s">
        <v>23</v>
      </c>
      <c r="F161" s="4" t="s">
        <v>24</v>
      </c>
      <c r="G161" s="4" t="s">
        <v>25</v>
      </c>
      <c r="H161" s="4" t="s">
        <v>31</v>
      </c>
      <c r="I161" s="4" t="s">
        <v>93</v>
      </c>
      <c r="J161" s="4" t="s">
        <v>42</v>
      </c>
      <c r="K161" s="4" t="s">
        <v>94</v>
      </c>
      <c r="L161" s="4">
        <v>80</v>
      </c>
    </row>
    <row r="162" spans="1:12">
      <c r="A162" s="4" t="s">
        <v>13</v>
      </c>
      <c r="B162" s="4">
        <v>42374</v>
      </c>
      <c r="C162" s="4" t="s">
        <v>13</v>
      </c>
      <c r="D162" s="4" t="s">
        <v>22</v>
      </c>
      <c r="E162" s="4" t="s">
        <v>54</v>
      </c>
      <c r="F162" s="4" t="s">
        <v>24</v>
      </c>
      <c r="G162" s="4" t="s">
        <v>17</v>
      </c>
      <c r="H162" s="4" t="s">
        <v>32</v>
      </c>
      <c r="I162" s="4" t="s">
        <v>93</v>
      </c>
      <c r="J162" s="4" t="s">
        <v>46</v>
      </c>
      <c r="K162" s="4" t="s">
        <v>94</v>
      </c>
      <c r="L162" s="4">
        <v>150</v>
      </c>
    </row>
    <row r="163" spans="1:12">
      <c r="A163" s="4" t="s">
        <v>13</v>
      </c>
      <c r="B163" s="4">
        <v>42374</v>
      </c>
      <c r="C163" s="4" t="s">
        <v>13</v>
      </c>
      <c r="D163" s="4" t="s">
        <v>22</v>
      </c>
      <c r="E163" s="4" t="s">
        <v>34</v>
      </c>
      <c r="F163" s="4" t="s">
        <v>24</v>
      </c>
      <c r="G163" s="4" t="s">
        <v>25</v>
      </c>
      <c r="H163" s="4" t="s">
        <v>31</v>
      </c>
      <c r="I163" s="4" t="s">
        <v>93</v>
      </c>
      <c r="J163" s="4" t="s">
        <v>36</v>
      </c>
      <c r="K163" s="4" t="s">
        <v>94</v>
      </c>
      <c r="L163" s="4">
        <v>80</v>
      </c>
    </row>
    <row r="164" spans="1:12">
      <c r="A164" s="4" t="s">
        <v>13</v>
      </c>
      <c r="B164" s="4">
        <v>42374</v>
      </c>
      <c r="C164" s="4" t="s">
        <v>13</v>
      </c>
      <c r="D164" s="4" t="s">
        <v>22</v>
      </c>
      <c r="E164" s="4" t="s">
        <v>34</v>
      </c>
      <c r="F164" s="4" t="s">
        <v>24</v>
      </c>
      <c r="G164" s="4" t="s">
        <v>25</v>
      </c>
      <c r="H164" s="4" t="s">
        <v>38</v>
      </c>
      <c r="I164" s="4" t="s">
        <v>93</v>
      </c>
      <c r="J164" s="4" t="s">
        <v>36</v>
      </c>
      <c r="K164" s="4" t="s">
        <v>94</v>
      </c>
      <c r="L164" s="4">
        <v>80</v>
      </c>
    </row>
    <row r="165" spans="1:12">
      <c r="A165" s="4" t="s">
        <v>13</v>
      </c>
      <c r="B165" s="4">
        <v>42374</v>
      </c>
      <c r="C165" s="4" t="s">
        <v>13</v>
      </c>
      <c r="D165" s="4" t="s">
        <v>22</v>
      </c>
      <c r="E165" s="4" t="s">
        <v>34</v>
      </c>
      <c r="F165" s="4" t="s">
        <v>24</v>
      </c>
      <c r="G165" s="4" t="s">
        <v>25</v>
      </c>
      <c r="H165" s="4" t="s">
        <v>40</v>
      </c>
      <c r="I165" s="4" t="s">
        <v>93</v>
      </c>
      <c r="J165" s="4" t="s">
        <v>36</v>
      </c>
      <c r="K165" s="4" t="s">
        <v>94</v>
      </c>
      <c r="L165" s="4">
        <v>80</v>
      </c>
    </row>
    <row r="166" spans="1:12">
      <c r="A166" s="4" t="s">
        <v>13</v>
      </c>
      <c r="B166" s="4">
        <v>42374</v>
      </c>
      <c r="C166" s="4" t="s">
        <v>13</v>
      </c>
      <c r="D166" s="4" t="s">
        <v>22</v>
      </c>
      <c r="E166" s="4" t="s">
        <v>34</v>
      </c>
      <c r="F166" s="4" t="s">
        <v>24</v>
      </c>
      <c r="G166" s="4" t="s">
        <v>25</v>
      </c>
      <c r="H166" s="4" t="s">
        <v>75</v>
      </c>
      <c r="I166" s="4" t="s">
        <v>93</v>
      </c>
      <c r="J166" s="4" t="s">
        <v>36</v>
      </c>
      <c r="K166" s="4" t="s">
        <v>94</v>
      </c>
      <c r="L166" s="4">
        <v>80</v>
      </c>
    </row>
    <row r="167" spans="1:12">
      <c r="A167" s="4" t="s">
        <v>13</v>
      </c>
      <c r="B167" s="4">
        <v>42374</v>
      </c>
      <c r="C167" s="4" t="s">
        <v>13</v>
      </c>
      <c r="D167" s="4" t="s">
        <v>22</v>
      </c>
      <c r="E167" s="4" t="s">
        <v>41</v>
      </c>
      <c r="F167" s="4" t="s">
        <v>24</v>
      </c>
      <c r="G167" s="4" t="s">
        <v>25</v>
      </c>
      <c r="H167" s="4" t="s">
        <v>75</v>
      </c>
      <c r="I167" s="4" t="s">
        <v>93</v>
      </c>
      <c r="J167" s="4" t="s">
        <v>42</v>
      </c>
      <c r="K167" s="4" t="s">
        <v>95</v>
      </c>
      <c r="L167" s="4">
        <v>80</v>
      </c>
    </row>
    <row r="168" spans="1:12">
      <c r="A168" s="4" t="s">
        <v>13</v>
      </c>
      <c r="B168" s="4">
        <v>42374</v>
      </c>
      <c r="C168" s="4" t="s">
        <v>13</v>
      </c>
      <c r="D168" s="4" t="s">
        <v>22</v>
      </c>
      <c r="E168" s="4" t="s">
        <v>41</v>
      </c>
      <c r="F168" s="4" t="s">
        <v>24</v>
      </c>
      <c r="G168" s="4" t="s">
        <v>25</v>
      </c>
      <c r="H168" s="4" t="s">
        <v>40</v>
      </c>
      <c r="I168" s="4" t="s">
        <v>93</v>
      </c>
      <c r="J168" s="4" t="s">
        <v>42</v>
      </c>
      <c r="K168" s="4" t="s">
        <v>95</v>
      </c>
      <c r="L168" s="4">
        <v>80</v>
      </c>
    </row>
    <row r="169" spans="1:12">
      <c r="A169" s="4" t="s">
        <v>13</v>
      </c>
      <c r="B169" s="4">
        <v>42374</v>
      </c>
      <c r="C169" s="4" t="s">
        <v>13</v>
      </c>
      <c r="D169" s="4" t="s">
        <v>22</v>
      </c>
      <c r="E169" s="4" t="s">
        <v>41</v>
      </c>
      <c r="F169" s="4" t="s">
        <v>24</v>
      </c>
      <c r="G169" s="4" t="s">
        <v>25</v>
      </c>
      <c r="H169" s="4" t="s">
        <v>38</v>
      </c>
      <c r="I169" s="4" t="s">
        <v>93</v>
      </c>
      <c r="J169" s="4" t="s">
        <v>42</v>
      </c>
      <c r="K169" s="4" t="s">
        <v>95</v>
      </c>
      <c r="L169" s="4">
        <v>80</v>
      </c>
    </row>
    <row r="170" spans="1:12">
      <c r="A170" s="4" t="s">
        <v>13</v>
      </c>
      <c r="B170" s="4">
        <v>42374</v>
      </c>
      <c r="C170" s="4" t="s">
        <v>13</v>
      </c>
      <c r="D170" s="4" t="s">
        <v>22</v>
      </c>
      <c r="E170" s="4" t="s">
        <v>41</v>
      </c>
      <c r="F170" s="4" t="s">
        <v>24</v>
      </c>
      <c r="G170" s="4" t="s">
        <v>25</v>
      </c>
      <c r="H170" s="4" t="s">
        <v>31</v>
      </c>
      <c r="I170" s="4" t="s">
        <v>93</v>
      </c>
      <c r="J170" s="4" t="s">
        <v>42</v>
      </c>
      <c r="K170" s="4" t="s">
        <v>95</v>
      </c>
      <c r="L170" s="4">
        <v>80</v>
      </c>
    </row>
    <row r="171" spans="1:12">
      <c r="A171" s="4" t="s">
        <v>13</v>
      </c>
      <c r="B171" s="4">
        <v>42374</v>
      </c>
      <c r="C171" s="4" t="s">
        <v>13</v>
      </c>
      <c r="D171" s="4" t="s">
        <v>22</v>
      </c>
      <c r="E171" s="4" t="s">
        <v>44</v>
      </c>
      <c r="F171" s="4" t="s">
        <v>24</v>
      </c>
      <c r="G171" s="4" t="s">
        <v>17</v>
      </c>
      <c r="H171" s="4" t="s">
        <v>32</v>
      </c>
      <c r="I171" s="4" t="s">
        <v>93</v>
      </c>
      <c r="J171" s="4" t="s">
        <v>46</v>
      </c>
      <c r="K171" s="4" t="s">
        <v>95</v>
      </c>
      <c r="L171" s="4">
        <v>150</v>
      </c>
    </row>
    <row r="172" spans="1:12">
      <c r="A172" s="4" t="s">
        <v>13</v>
      </c>
      <c r="B172" s="4">
        <v>42374</v>
      </c>
      <c r="C172" s="4" t="s">
        <v>13</v>
      </c>
      <c r="D172" s="4" t="s">
        <v>22</v>
      </c>
      <c r="E172" s="4" t="s">
        <v>47</v>
      </c>
      <c r="F172" s="4" t="s">
        <v>24</v>
      </c>
      <c r="G172" s="4" t="s">
        <v>25</v>
      </c>
      <c r="H172" s="4" t="s">
        <v>31</v>
      </c>
      <c r="I172" s="4" t="s">
        <v>93</v>
      </c>
      <c r="J172" s="4" t="s">
        <v>36</v>
      </c>
      <c r="K172" s="4" t="s">
        <v>95</v>
      </c>
      <c r="L172" s="4">
        <v>80</v>
      </c>
    </row>
    <row r="173" spans="1:12">
      <c r="A173" s="4" t="s">
        <v>13</v>
      </c>
      <c r="B173" s="4">
        <v>42374</v>
      </c>
      <c r="C173" s="4" t="s">
        <v>13</v>
      </c>
      <c r="D173" s="4" t="s">
        <v>22</v>
      </c>
      <c r="E173" s="4" t="s">
        <v>47</v>
      </c>
      <c r="F173" s="4" t="s">
        <v>24</v>
      </c>
      <c r="G173" s="4" t="s">
        <v>25</v>
      </c>
      <c r="H173" s="4" t="s">
        <v>38</v>
      </c>
      <c r="I173" s="4" t="s">
        <v>93</v>
      </c>
      <c r="J173" s="4" t="s">
        <v>36</v>
      </c>
      <c r="K173" s="4" t="s">
        <v>95</v>
      </c>
      <c r="L173" s="4">
        <v>80</v>
      </c>
    </row>
    <row r="174" spans="1:12">
      <c r="A174" s="4" t="s">
        <v>13</v>
      </c>
      <c r="B174" s="4">
        <v>42374</v>
      </c>
      <c r="C174" s="4" t="s">
        <v>13</v>
      </c>
      <c r="D174" s="4" t="s">
        <v>22</v>
      </c>
      <c r="E174" s="4" t="s">
        <v>47</v>
      </c>
      <c r="F174" s="4" t="s">
        <v>24</v>
      </c>
      <c r="G174" s="4" t="s">
        <v>25</v>
      </c>
      <c r="H174" s="4" t="s">
        <v>40</v>
      </c>
      <c r="I174" s="4" t="s">
        <v>93</v>
      </c>
      <c r="J174" s="4" t="s">
        <v>36</v>
      </c>
      <c r="K174" s="4" t="s">
        <v>95</v>
      </c>
      <c r="L174" s="4">
        <v>80</v>
      </c>
    </row>
    <row r="175" spans="1:12">
      <c r="A175" s="4" t="s">
        <v>13</v>
      </c>
      <c r="B175" s="4">
        <v>42374</v>
      </c>
      <c r="C175" s="4" t="s">
        <v>13</v>
      </c>
      <c r="D175" s="4" t="s">
        <v>22</v>
      </c>
      <c r="E175" s="4" t="s">
        <v>47</v>
      </c>
      <c r="F175" s="4" t="s">
        <v>24</v>
      </c>
      <c r="G175" s="4" t="s">
        <v>25</v>
      </c>
      <c r="H175" s="4" t="s">
        <v>75</v>
      </c>
      <c r="I175" s="4" t="s">
        <v>93</v>
      </c>
      <c r="J175" s="4" t="s">
        <v>36</v>
      </c>
      <c r="K175" s="4" t="s">
        <v>95</v>
      </c>
      <c r="L175" s="4">
        <v>80</v>
      </c>
    </row>
    <row r="176" spans="1:12">
      <c r="A176" s="4" t="s">
        <v>13</v>
      </c>
      <c r="B176" s="4">
        <v>42375</v>
      </c>
      <c r="C176" s="4" t="s">
        <v>13</v>
      </c>
      <c r="D176" s="4" t="s">
        <v>22</v>
      </c>
      <c r="E176" s="4" t="s">
        <v>48</v>
      </c>
      <c r="F176" s="4" t="s">
        <v>24</v>
      </c>
      <c r="G176" s="4" t="s">
        <v>25</v>
      </c>
      <c r="H176" s="4" t="s">
        <v>75</v>
      </c>
      <c r="I176" s="4" t="s">
        <v>96</v>
      </c>
      <c r="J176" s="4" t="s">
        <v>42</v>
      </c>
      <c r="K176" s="4" t="s">
        <v>97</v>
      </c>
      <c r="L176" s="4">
        <v>80</v>
      </c>
    </row>
    <row r="177" spans="1:12">
      <c r="A177" s="4" t="s">
        <v>13</v>
      </c>
      <c r="B177" s="4">
        <v>42375</v>
      </c>
      <c r="C177" s="4" t="s">
        <v>13</v>
      </c>
      <c r="D177" s="4" t="s">
        <v>22</v>
      </c>
      <c r="E177" s="4" t="s">
        <v>48</v>
      </c>
      <c r="F177" s="4" t="s">
        <v>24</v>
      </c>
      <c r="G177" s="4" t="s">
        <v>25</v>
      </c>
      <c r="H177" s="4" t="s">
        <v>40</v>
      </c>
      <c r="I177" s="4" t="s">
        <v>96</v>
      </c>
      <c r="J177" s="4" t="s">
        <v>42</v>
      </c>
      <c r="K177" s="4" t="s">
        <v>97</v>
      </c>
      <c r="L177" s="4">
        <v>80</v>
      </c>
    </row>
    <row r="178" spans="1:12">
      <c r="A178" s="4" t="s">
        <v>13</v>
      </c>
      <c r="B178" s="4">
        <v>42375</v>
      </c>
      <c r="C178" s="4" t="s">
        <v>13</v>
      </c>
      <c r="D178" s="4" t="s">
        <v>22</v>
      </c>
      <c r="E178" s="4" t="s">
        <v>48</v>
      </c>
      <c r="F178" s="4" t="s">
        <v>24</v>
      </c>
      <c r="G178" s="4" t="s">
        <v>25</v>
      </c>
      <c r="H178" s="4" t="s">
        <v>38</v>
      </c>
      <c r="I178" s="4" t="s">
        <v>96</v>
      </c>
      <c r="J178" s="4" t="s">
        <v>42</v>
      </c>
      <c r="K178" s="4" t="s">
        <v>97</v>
      </c>
      <c r="L178" s="4">
        <v>80</v>
      </c>
    </row>
    <row r="179" spans="1:12">
      <c r="A179" s="4" t="s">
        <v>13</v>
      </c>
      <c r="B179" s="4">
        <v>42375</v>
      </c>
      <c r="C179" s="4" t="s">
        <v>13</v>
      </c>
      <c r="D179" s="4" t="s">
        <v>22</v>
      </c>
      <c r="E179" s="4" t="s">
        <v>48</v>
      </c>
      <c r="F179" s="4" t="s">
        <v>24</v>
      </c>
      <c r="G179" s="4" t="s">
        <v>25</v>
      </c>
      <c r="H179" s="4" t="s">
        <v>31</v>
      </c>
      <c r="I179" s="4" t="s">
        <v>96</v>
      </c>
      <c r="J179" s="4" t="s">
        <v>42</v>
      </c>
      <c r="K179" s="4" t="s">
        <v>97</v>
      </c>
      <c r="L179" s="4">
        <v>80</v>
      </c>
    </row>
    <row r="180" spans="1:12">
      <c r="A180" s="4" t="s">
        <v>13</v>
      </c>
      <c r="B180" s="4">
        <v>42375</v>
      </c>
      <c r="C180" s="4" t="s">
        <v>13</v>
      </c>
      <c r="D180" s="4" t="s">
        <v>22</v>
      </c>
      <c r="E180" s="4" t="s">
        <v>50</v>
      </c>
      <c r="F180" s="4" t="s">
        <v>24</v>
      </c>
      <c r="G180" s="4" t="s">
        <v>17</v>
      </c>
      <c r="H180" s="4" t="s">
        <v>32</v>
      </c>
      <c r="I180" s="4" t="s">
        <v>96</v>
      </c>
      <c r="J180" s="4" t="s">
        <v>46</v>
      </c>
      <c r="K180" s="4" t="s">
        <v>97</v>
      </c>
      <c r="L180" s="4">
        <v>150</v>
      </c>
    </row>
    <row r="181" spans="1:12">
      <c r="A181" s="4" t="s">
        <v>13</v>
      </c>
      <c r="B181" s="4">
        <v>42375</v>
      </c>
      <c r="C181" s="4" t="s">
        <v>13</v>
      </c>
      <c r="D181" s="4" t="s">
        <v>22</v>
      </c>
      <c r="E181" s="4" t="s">
        <v>51</v>
      </c>
      <c r="F181" s="4" t="s">
        <v>24</v>
      </c>
      <c r="G181" s="4" t="s">
        <v>25</v>
      </c>
      <c r="H181" s="4" t="s">
        <v>31</v>
      </c>
      <c r="I181" s="4" t="s">
        <v>96</v>
      </c>
      <c r="J181" s="4" t="s">
        <v>36</v>
      </c>
      <c r="K181" s="4" t="s">
        <v>97</v>
      </c>
      <c r="L181" s="4">
        <v>80</v>
      </c>
    </row>
    <row r="182" spans="1:12">
      <c r="A182" s="4" t="s">
        <v>13</v>
      </c>
      <c r="B182" s="4">
        <v>42375</v>
      </c>
      <c r="C182" s="4" t="s">
        <v>13</v>
      </c>
      <c r="D182" s="4" t="s">
        <v>22</v>
      </c>
      <c r="E182" s="4" t="s">
        <v>51</v>
      </c>
      <c r="F182" s="4" t="s">
        <v>24</v>
      </c>
      <c r="G182" s="4" t="s">
        <v>25</v>
      </c>
      <c r="H182" s="4" t="s">
        <v>38</v>
      </c>
      <c r="I182" s="4" t="s">
        <v>96</v>
      </c>
      <c r="J182" s="4" t="s">
        <v>36</v>
      </c>
      <c r="K182" s="4" t="s">
        <v>97</v>
      </c>
      <c r="L182" s="4">
        <v>80</v>
      </c>
    </row>
    <row r="183" spans="1:12">
      <c r="A183" s="4" t="s">
        <v>13</v>
      </c>
      <c r="B183" s="4">
        <v>42375</v>
      </c>
      <c r="C183" s="4" t="s">
        <v>13</v>
      </c>
      <c r="D183" s="4" t="s">
        <v>22</v>
      </c>
      <c r="E183" s="4" t="s">
        <v>51</v>
      </c>
      <c r="F183" s="4" t="s">
        <v>24</v>
      </c>
      <c r="G183" s="4" t="s">
        <v>25</v>
      </c>
      <c r="H183" s="4" t="s">
        <v>40</v>
      </c>
      <c r="I183" s="4" t="s">
        <v>96</v>
      </c>
      <c r="J183" s="4" t="s">
        <v>36</v>
      </c>
      <c r="K183" s="4" t="s">
        <v>97</v>
      </c>
      <c r="L183" s="4">
        <v>80</v>
      </c>
    </row>
    <row r="184" spans="1:12">
      <c r="A184" s="4" t="s">
        <v>13</v>
      </c>
      <c r="B184" s="4">
        <v>42375</v>
      </c>
      <c r="C184" s="4" t="s">
        <v>13</v>
      </c>
      <c r="D184" s="4" t="s">
        <v>22</v>
      </c>
      <c r="E184" s="4" t="s">
        <v>51</v>
      </c>
      <c r="F184" s="4" t="s">
        <v>24</v>
      </c>
      <c r="G184" s="4" t="s">
        <v>25</v>
      </c>
      <c r="H184" s="4" t="s">
        <v>75</v>
      </c>
      <c r="I184" s="4" t="s">
        <v>98</v>
      </c>
      <c r="J184" s="4" t="s">
        <v>36</v>
      </c>
      <c r="K184" s="4" t="s">
        <v>97</v>
      </c>
      <c r="L184" s="4">
        <v>80</v>
      </c>
    </row>
    <row r="185" spans="1:12">
      <c r="A185" s="4" t="s">
        <v>13</v>
      </c>
      <c r="B185" s="4">
        <v>42375</v>
      </c>
      <c r="C185" s="4" t="s">
        <v>13</v>
      </c>
      <c r="D185" s="4" t="s">
        <v>22</v>
      </c>
      <c r="E185" s="4" t="s">
        <v>23</v>
      </c>
      <c r="F185" s="4" t="s">
        <v>24</v>
      </c>
      <c r="G185" s="4" t="s">
        <v>25</v>
      </c>
      <c r="H185" s="4" t="s">
        <v>75</v>
      </c>
      <c r="I185" s="4" t="s">
        <v>99</v>
      </c>
      <c r="J185" s="4" t="s">
        <v>42</v>
      </c>
      <c r="K185" s="4" t="s">
        <v>100</v>
      </c>
      <c r="L185" s="4">
        <v>80</v>
      </c>
    </row>
    <row r="186" spans="1:12">
      <c r="A186" s="4" t="s">
        <v>13</v>
      </c>
      <c r="B186" s="4">
        <v>42375</v>
      </c>
      <c r="C186" s="4" t="s">
        <v>13</v>
      </c>
      <c r="D186" s="4" t="s">
        <v>22</v>
      </c>
      <c r="E186" s="4" t="s">
        <v>23</v>
      </c>
      <c r="F186" s="4" t="s">
        <v>24</v>
      </c>
      <c r="G186" s="4" t="s">
        <v>25</v>
      </c>
      <c r="H186" s="4" t="s">
        <v>40</v>
      </c>
      <c r="I186" s="4" t="s">
        <v>101</v>
      </c>
      <c r="J186" s="4" t="s">
        <v>42</v>
      </c>
      <c r="K186" s="4" t="s">
        <v>100</v>
      </c>
      <c r="L186" s="4">
        <v>80</v>
      </c>
    </row>
    <row r="187" spans="1:12">
      <c r="A187" s="4" t="s">
        <v>13</v>
      </c>
      <c r="B187" s="4">
        <v>42375</v>
      </c>
      <c r="C187" s="4" t="s">
        <v>13</v>
      </c>
      <c r="D187" s="4" t="s">
        <v>22</v>
      </c>
      <c r="E187" s="4" t="s">
        <v>23</v>
      </c>
      <c r="F187" s="4" t="s">
        <v>24</v>
      </c>
      <c r="G187" s="4" t="s">
        <v>25</v>
      </c>
      <c r="H187" s="4" t="s">
        <v>38</v>
      </c>
      <c r="I187" s="4" t="s">
        <v>101</v>
      </c>
      <c r="J187" s="4" t="s">
        <v>42</v>
      </c>
      <c r="K187" s="4" t="s">
        <v>100</v>
      </c>
      <c r="L187" s="4">
        <v>80</v>
      </c>
    </row>
    <row r="188" spans="1:12">
      <c r="A188" s="4" t="s">
        <v>13</v>
      </c>
      <c r="B188" s="4">
        <v>42375</v>
      </c>
      <c r="C188" s="4" t="s">
        <v>13</v>
      </c>
      <c r="D188" s="4" t="s">
        <v>22</v>
      </c>
      <c r="E188" s="4" t="s">
        <v>23</v>
      </c>
      <c r="F188" s="4" t="s">
        <v>24</v>
      </c>
      <c r="G188" s="4" t="s">
        <v>25</v>
      </c>
      <c r="H188" s="4" t="s">
        <v>31</v>
      </c>
      <c r="I188" s="4" t="s">
        <v>101</v>
      </c>
      <c r="J188" s="4" t="s">
        <v>42</v>
      </c>
      <c r="K188" s="4" t="s">
        <v>100</v>
      </c>
      <c r="L188" s="4">
        <v>80</v>
      </c>
    </row>
    <row r="189" spans="1:12">
      <c r="A189" s="4" t="s">
        <v>13</v>
      </c>
      <c r="B189" s="4">
        <v>42375</v>
      </c>
      <c r="C189" s="4" t="s">
        <v>13</v>
      </c>
      <c r="D189" s="4" t="s">
        <v>22</v>
      </c>
      <c r="E189" s="4" t="s">
        <v>54</v>
      </c>
      <c r="F189" s="4" t="s">
        <v>24</v>
      </c>
      <c r="G189" s="4" t="s">
        <v>17</v>
      </c>
      <c r="H189" s="4" t="s">
        <v>32</v>
      </c>
      <c r="I189" s="4" t="s">
        <v>101</v>
      </c>
      <c r="J189" s="4" t="s">
        <v>46</v>
      </c>
      <c r="K189" s="4" t="s">
        <v>100</v>
      </c>
      <c r="L189" s="4">
        <v>150</v>
      </c>
    </row>
    <row r="190" spans="1:12">
      <c r="A190" s="4" t="s">
        <v>13</v>
      </c>
      <c r="B190" s="4">
        <v>42375</v>
      </c>
      <c r="C190" s="4" t="s">
        <v>13</v>
      </c>
      <c r="D190" s="4" t="s">
        <v>22</v>
      </c>
      <c r="E190" s="4" t="s">
        <v>34</v>
      </c>
      <c r="F190" s="4" t="s">
        <v>24</v>
      </c>
      <c r="G190" s="4" t="s">
        <v>25</v>
      </c>
      <c r="H190" s="4" t="s">
        <v>31</v>
      </c>
      <c r="I190" s="4" t="s">
        <v>101</v>
      </c>
      <c r="J190" s="4" t="s">
        <v>36</v>
      </c>
      <c r="K190" s="4" t="s">
        <v>100</v>
      </c>
      <c r="L190" s="4">
        <v>80</v>
      </c>
    </row>
    <row r="191" spans="1:12">
      <c r="A191" s="4" t="s">
        <v>13</v>
      </c>
      <c r="B191" s="4">
        <v>42375</v>
      </c>
      <c r="C191" s="4" t="s">
        <v>13</v>
      </c>
      <c r="D191" s="4" t="s">
        <v>22</v>
      </c>
      <c r="E191" s="4" t="s">
        <v>34</v>
      </c>
      <c r="F191" s="4" t="s">
        <v>24</v>
      </c>
      <c r="G191" s="4" t="s">
        <v>25</v>
      </c>
      <c r="H191" s="4" t="s">
        <v>38</v>
      </c>
      <c r="I191" s="4" t="s">
        <v>101</v>
      </c>
      <c r="J191" s="4" t="s">
        <v>36</v>
      </c>
      <c r="K191" s="4" t="s">
        <v>100</v>
      </c>
      <c r="L191" s="4">
        <v>80</v>
      </c>
    </row>
    <row r="192" spans="1:12">
      <c r="A192" s="4" t="s">
        <v>13</v>
      </c>
      <c r="B192" s="4">
        <v>42375</v>
      </c>
      <c r="C192" s="4" t="s">
        <v>13</v>
      </c>
      <c r="D192" s="4" t="s">
        <v>22</v>
      </c>
      <c r="E192" s="4" t="s">
        <v>34</v>
      </c>
      <c r="F192" s="4" t="s">
        <v>24</v>
      </c>
      <c r="G192" s="4" t="s">
        <v>25</v>
      </c>
      <c r="H192" s="4" t="s">
        <v>40</v>
      </c>
      <c r="I192" s="4" t="s">
        <v>101</v>
      </c>
      <c r="J192" s="4" t="s">
        <v>36</v>
      </c>
      <c r="K192" s="4" t="s">
        <v>100</v>
      </c>
      <c r="L192" s="4">
        <v>80</v>
      </c>
    </row>
    <row r="193" spans="1:12">
      <c r="A193" s="4" t="s">
        <v>13</v>
      </c>
      <c r="B193" s="4">
        <v>42375</v>
      </c>
      <c r="C193" s="4" t="s">
        <v>13</v>
      </c>
      <c r="D193" s="4" t="s">
        <v>22</v>
      </c>
      <c r="E193" s="4" t="s">
        <v>34</v>
      </c>
      <c r="F193" s="4" t="s">
        <v>24</v>
      </c>
      <c r="G193" s="4" t="s">
        <v>25</v>
      </c>
      <c r="H193" s="4" t="s">
        <v>75</v>
      </c>
      <c r="I193" s="4" t="s">
        <v>101</v>
      </c>
      <c r="J193" s="4" t="s">
        <v>36</v>
      </c>
      <c r="K193" s="4" t="s">
        <v>100</v>
      </c>
      <c r="L193" s="4">
        <v>80</v>
      </c>
    </row>
    <row r="194" spans="1:12">
      <c r="A194" s="4" t="s">
        <v>13</v>
      </c>
      <c r="B194" s="4">
        <v>42375</v>
      </c>
      <c r="C194" s="4" t="s">
        <v>13</v>
      </c>
      <c r="D194" s="4" t="s">
        <v>22</v>
      </c>
      <c r="E194" s="4" t="s">
        <v>48</v>
      </c>
      <c r="F194" s="4" t="s">
        <v>24</v>
      </c>
      <c r="G194" s="4" t="s">
        <v>25</v>
      </c>
      <c r="H194" s="4" t="s">
        <v>40</v>
      </c>
      <c r="I194" s="4" t="s">
        <v>66</v>
      </c>
      <c r="J194" s="4" t="s">
        <v>102</v>
      </c>
      <c r="K194" s="4" t="s">
        <v>67</v>
      </c>
      <c r="L194" s="4">
        <v>80</v>
      </c>
    </row>
    <row r="195" spans="1:12">
      <c r="A195" s="4" t="s">
        <v>13</v>
      </c>
      <c r="B195" s="4">
        <v>42375</v>
      </c>
      <c r="C195" s="4" t="s">
        <v>13</v>
      </c>
      <c r="D195" s="4" t="s">
        <v>22</v>
      </c>
      <c r="E195" s="4" t="s">
        <v>103</v>
      </c>
      <c r="F195" s="4" t="s">
        <v>24</v>
      </c>
      <c r="G195" s="4" t="s">
        <v>17</v>
      </c>
      <c r="H195" s="4" t="s">
        <v>31</v>
      </c>
      <c r="I195" s="4" t="s">
        <v>66</v>
      </c>
      <c r="J195" s="4" t="s">
        <v>104</v>
      </c>
      <c r="K195" s="4" t="s">
        <v>67</v>
      </c>
      <c r="L195" s="4">
        <v>150</v>
      </c>
    </row>
    <row r="196" spans="1:12">
      <c r="A196" s="4" t="s">
        <v>13</v>
      </c>
      <c r="B196" s="4">
        <v>42375</v>
      </c>
      <c r="C196" s="4" t="s">
        <v>13</v>
      </c>
      <c r="D196" s="4" t="s">
        <v>22</v>
      </c>
      <c r="E196" s="4" t="s">
        <v>51</v>
      </c>
      <c r="F196" s="4" t="s">
        <v>24</v>
      </c>
      <c r="G196" s="4" t="s">
        <v>25</v>
      </c>
      <c r="H196" s="4" t="s">
        <v>40</v>
      </c>
      <c r="I196" s="4" t="s">
        <v>66</v>
      </c>
      <c r="J196" s="4" t="s">
        <v>105</v>
      </c>
      <c r="K196" s="4" t="s">
        <v>67</v>
      </c>
      <c r="L196" s="4">
        <v>80</v>
      </c>
    </row>
    <row r="197" spans="1:12">
      <c r="A197" s="4" t="s">
        <v>13</v>
      </c>
      <c r="B197" s="4">
        <v>42375</v>
      </c>
      <c r="C197" s="4" t="s">
        <v>13</v>
      </c>
      <c r="D197" s="4" t="s">
        <v>22</v>
      </c>
      <c r="E197" s="4" t="s">
        <v>41</v>
      </c>
      <c r="F197" s="4" t="s">
        <v>24</v>
      </c>
      <c r="G197" s="4" t="s">
        <v>25</v>
      </c>
      <c r="H197" s="4" t="s">
        <v>40</v>
      </c>
      <c r="I197" s="4" t="s">
        <v>68</v>
      </c>
      <c r="J197" s="4" t="s">
        <v>102</v>
      </c>
      <c r="K197" s="4" t="s">
        <v>70</v>
      </c>
      <c r="L197" s="4">
        <v>80</v>
      </c>
    </row>
    <row r="198" spans="1:12">
      <c r="A198" s="4" t="s">
        <v>13</v>
      </c>
      <c r="B198" s="4">
        <v>42375</v>
      </c>
      <c r="C198" s="4" t="s">
        <v>13</v>
      </c>
      <c r="D198" s="4" t="s">
        <v>22</v>
      </c>
      <c r="E198" s="4" t="s">
        <v>106</v>
      </c>
      <c r="F198" s="4" t="s">
        <v>24</v>
      </c>
      <c r="G198" s="4" t="s">
        <v>17</v>
      </c>
      <c r="H198" s="4" t="s">
        <v>31</v>
      </c>
      <c r="I198" s="4" t="s">
        <v>68</v>
      </c>
      <c r="J198" s="4" t="s">
        <v>104</v>
      </c>
      <c r="K198" s="4" t="s">
        <v>70</v>
      </c>
      <c r="L198" s="4">
        <v>150</v>
      </c>
    </row>
    <row r="199" spans="1:12">
      <c r="A199" s="4" t="s">
        <v>13</v>
      </c>
      <c r="B199" s="4">
        <v>42375</v>
      </c>
      <c r="C199" s="4" t="s">
        <v>13</v>
      </c>
      <c r="D199" s="4" t="s">
        <v>22</v>
      </c>
      <c r="E199" s="4" t="s">
        <v>47</v>
      </c>
      <c r="F199" s="4" t="s">
        <v>24</v>
      </c>
      <c r="G199" s="4" t="s">
        <v>25</v>
      </c>
      <c r="H199" s="4" t="s">
        <v>40</v>
      </c>
      <c r="I199" s="4" t="s">
        <v>68</v>
      </c>
      <c r="J199" s="4" t="s">
        <v>105</v>
      </c>
      <c r="K199" s="4" t="s">
        <v>70</v>
      </c>
      <c r="L199" s="4">
        <v>80</v>
      </c>
    </row>
    <row r="200" spans="1:12">
      <c r="A200" s="4" t="s">
        <v>13</v>
      </c>
      <c r="B200" s="4">
        <v>42375</v>
      </c>
      <c r="C200" s="4" t="s">
        <v>13</v>
      </c>
      <c r="D200" s="4" t="s">
        <v>22</v>
      </c>
      <c r="E200" s="4" t="s">
        <v>41</v>
      </c>
      <c r="F200" s="4" t="s">
        <v>24</v>
      </c>
      <c r="G200" s="4" t="s">
        <v>25</v>
      </c>
      <c r="H200" s="4" t="s">
        <v>40</v>
      </c>
      <c r="I200" s="4" t="s">
        <v>71</v>
      </c>
      <c r="J200" s="4" t="s">
        <v>102</v>
      </c>
      <c r="K200" s="4" t="s">
        <v>72</v>
      </c>
      <c r="L200" s="4">
        <v>80</v>
      </c>
    </row>
    <row r="201" spans="1:12">
      <c r="A201" s="4" t="s">
        <v>13</v>
      </c>
      <c r="B201" s="4">
        <v>42375</v>
      </c>
      <c r="C201" s="4" t="s">
        <v>13</v>
      </c>
      <c r="D201" s="4" t="s">
        <v>22</v>
      </c>
      <c r="E201" s="4" t="s">
        <v>106</v>
      </c>
      <c r="F201" s="4" t="s">
        <v>24</v>
      </c>
      <c r="G201" s="4" t="s">
        <v>17</v>
      </c>
      <c r="H201" s="4" t="s">
        <v>31</v>
      </c>
      <c r="I201" s="4" t="s">
        <v>71</v>
      </c>
      <c r="J201" s="4" t="s">
        <v>104</v>
      </c>
      <c r="K201" s="4" t="s">
        <v>72</v>
      </c>
      <c r="L201" s="4">
        <v>150</v>
      </c>
    </row>
    <row r="202" spans="1:12">
      <c r="A202" s="4" t="s">
        <v>13</v>
      </c>
      <c r="B202" s="4">
        <v>42375</v>
      </c>
      <c r="C202" s="4" t="s">
        <v>13</v>
      </c>
      <c r="D202" s="4" t="s">
        <v>22</v>
      </c>
      <c r="E202" s="4" t="s">
        <v>47</v>
      </c>
      <c r="F202" s="4" t="s">
        <v>24</v>
      </c>
      <c r="G202" s="4" t="s">
        <v>25</v>
      </c>
      <c r="H202" s="4" t="s">
        <v>40</v>
      </c>
      <c r="I202" s="4" t="s">
        <v>71</v>
      </c>
      <c r="J202" s="4" t="s">
        <v>105</v>
      </c>
      <c r="K202" s="4" t="s">
        <v>72</v>
      </c>
      <c r="L202" s="4">
        <v>80</v>
      </c>
    </row>
    <row r="203" spans="1:12">
      <c r="A203" s="4" t="s">
        <v>13</v>
      </c>
      <c r="B203" s="4">
        <v>42375</v>
      </c>
      <c r="C203" s="4" t="s">
        <v>13</v>
      </c>
      <c r="D203" s="4" t="s">
        <v>22</v>
      </c>
      <c r="E203" s="4" t="s">
        <v>107</v>
      </c>
      <c r="F203" s="4" t="s">
        <v>24</v>
      </c>
      <c r="G203" s="4" t="s">
        <v>25</v>
      </c>
      <c r="H203" s="4" t="s">
        <v>40</v>
      </c>
      <c r="I203" s="4" t="s">
        <v>73</v>
      </c>
      <c r="J203" s="4" t="s">
        <v>102</v>
      </c>
      <c r="K203" s="4" t="s">
        <v>74</v>
      </c>
      <c r="L203" s="4">
        <v>80</v>
      </c>
    </row>
    <row r="204" spans="1:12">
      <c r="A204" s="4" t="s">
        <v>13</v>
      </c>
      <c r="B204" s="4">
        <v>42375</v>
      </c>
      <c r="C204" s="4" t="s">
        <v>13</v>
      </c>
      <c r="D204" s="4" t="s">
        <v>22</v>
      </c>
      <c r="E204" s="4" t="s">
        <v>107</v>
      </c>
      <c r="F204" s="4" t="s">
        <v>24</v>
      </c>
      <c r="G204" s="4" t="s">
        <v>17</v>
      </c>
      <c r="H204" s="4" t="s">
        <v>31</v>
      </c>
      <c r="I204" s="4" t="s">
        <v>73</v>
      </c>
      <c r="J204" s="4" t="s">
        <v>104</v>
      </c>
      <c r="K204" s="4" t="s">
        <v>74</v>
      </c>
      <c r="L204" s="4">
        <v>150</v>
      </c>
    </row>
    <row r="205" spans="1:12">
      <c r="A205" s="4" t="s">
        <v>13</v>
      </c>
      <c r="B205" s="4">
        <v>42375</v>
      </c>
      <c r="C205" s="4" t="s">
        <v>13</v>
      </c>
      <c r="D205" s="4" t="s">
        <v>22</v>
      </c>
      <c r="E205" s="4" t="s">
        <v>90</v>
      </c>
      <c r="F205" s="4" t="s">
        <v>24</v>
      </c>
      <c r="G205" s="4" t="s">
        <v>25</v>
      </c>
      <c r="H205" s="4" t="s">
        <v>40</v>
      </c>
      <c r="I205" s="4" t="s">
        <v>73</v>
      </c>
      <c r="J205" s="4" t="s">
        <v>105</v>
      </c>
      <c r="K205" s="4" t="s">
        <v>74</v>
      </c>
      <c r="L205" s="4">
        <v>80</v>
      </c>
    </row>
    <row r="206" spans="1:12">
      <c r="A206" s="4" t="s">
        <v>13</v>
      </c>
      <c r="B206" s="4">
        <v>42375</v>
      </c>
      <c r="C206" s="4" t="s">
        <v>13</v>
      </c>
      <c r="D206" s="4" t="s">
        <v>108</v>
      </c>
      <c r="E206" s="4" t="s">
        <v>109</v>
      </c>
      <c r="F206" s="4" t="s">
        <v>24</v>
      </c>
      <c r="G206" s="4" t="s">
        <v>25</v>
      </c>
      <c r="H206" s="4" t="s">
        <v>40</v>
      </c>
      <c r="I206" s="4" t="s">
        <v>66</v>
      </c>
      <c r="J206" s="4" t="s">
        <v>110</v>
      </c>
      <c r="K206" s="4" t="s">
        <v>111</v>
      </c>
      <c r="L206" s="4">
        <v>80</v>
      </c>
    </row>
    <row r="207" spans="1:12">
      <c r="A207" s="4" t="s">
        <v>13</v>
      </c>
      <c r="B207" s="4">
        <v>42375</v>
      </c>
      <c r="C207" s="4" t="s">
        <v>13</v>
      </c>
      <c r="D207" s="4" t="s">
        <v>108</v>
      </c>
      <c r="E207" s="4" t="s">
        <v>112</v>
      </c>
      <c r="F207" s="4" t="s">
        <v>24</v>
      </c>
      <c r="G207" s="4" t="s">
        <v>25</v>
      </c>
      <c r="H207" s="4" t="s">
        <v>40</v>
      </c>
      <c r="I207" s="4" t="s">
        <v>66</v>
      </c>
      <c r="J207" s="4" t="s">
        <v>113</v>
      </c>
      <c r="K207" s="4" t="s">
        <v>111</v>
      </c>
      <c r="L207" s="4">
        <v>80</v>
      </c>
    </row>
    <row r="208" spans="1:12">
      <c r="A208" s="4" t="s">
        <v>13</v>
      </c>
      <c r="B208" s="4">
        <v>42375</v>
      </c>
      <c r="C208" s="4" t="s">
        <v>13</v>
      </c>
      <c r="D208" s="4" t="s">
        <v>108</v>
      </c>
      <c r="E208" s="4" t="s">
        <v>114</v>
      </c>
      <c r="F208" s="4" t="s">
        <v>24</v>
      </c>
      <c r="G208" s="4" t="s">
        <v>25</v>
      </c>
      <c r="H208" s="4" t="s">
        <v>40</v>
      </c>
      <c r="I208" s="4" t="s">
        <v>68</v>
      </c>
      <c r="J208" s="4" t="s">
        <v>110</v>
      </c>
      <c r="K208" s="4" t="s">
        <v>115</v>
      </c>
      <c r="L208" s="4">
        <v>80</v>
      </c>
    </row>
    <row r="209" spans="1:12">
      <c r="A209" s="4" t="s">
        <v>13</v>
      </c>
      <c r="B209" s="4">
        <v>42375</v>
      </c>
      <c r="C209" s="4" t="s">
        <v>13</v>
      </c>
      <c r="D209" s="4" t="s">
        <v>108</v>
      </c>
      <c r="E209" s="4" t="s">
        <v>116</v>
      </c>
      <c r="F209" s="4" t="s">
        <v>24</v>
      </c>
      <c r="G209" s="4" t="s">
        <v>25</v>
      </c>
      <c r="H209" s="4" t="s">
        <v>40</v>
      </c>
      <c r="I209" s="4" t="s">
        <v>68</v>
      </c>
      <c r="J209" s="4" t="s">
        <v>113</v>
      </c>
      <c r="K209" s="4" t="s">
        <v>115</v>
      </c>
      <c r="L209" s="4">
        <v>80</v>
      </c>
    </row>
    <row r="210" spans="1:12">
      <c r="A210" s="4" t="s">
        <v>13</v>
      </c>
      <c r="B210" s="4">
        <v>42375</v>
      </c>
      <c r="C210" s="4" t="s">
        <v>13</v>
      </c>
      <c r="D210" s="4" t="s">
        <v>108</v>
      </c>
      <c r="E210" s="4" t="s">
        <v>117</v>
      </c>
      <c r="F210" s="4" t="s">
        <v>24</v>
      </c>
      <c r="G210" s="4" t="s">
        <v>25</v>
      </c>
      <c r="H210" s="4" t="s">
        <v>40</v>
      </c>
      <c r="I210" s="4" t="s">
        <v>68</v>
      </c>
      <c r="J210" s="4" t="s">
        <v>110</v>
      </c>
      <c r="K210" s="4" t="s">
        <v>118</v>
      </c>
      <c r="L210" s="4">
        <v>80</v>
      </c>
    </row>
    <row r="211" spans="1:12">
      <c r="A211" s="4" t="s">
        <v>13</v>
      </c>
      <c r="B211" s="4">
        <v>42375</v>
      </c>
      <c r="C211" s="4" t="s">
        <v>13</v>
      </c>
      <c r="D211" s="4" t="s">
        <v>108</v>
      </c>
      <c r="E211" s="4" t="s">
        <v>112</v>
      </c>
      <c r="F211" s="4" t="s">
        <v>24</v>
      </c>
      <c r="G211" s="4" t="s">
        <v>25</v>
      </c>
      <c r="H211" s="4" t="s">
        <v>40</v>
      </c>
      <c r="I211" s="4" t="s">
        <v>68</v>
      </c>
      <c r="J211" s="4" t="s">
        <v>113</v>
      </c>
      <c r="K211" s="4" t="s">
        <v>118</v>
      </c>
      <c r="L211" s="4">
        <v>80</v>
      </c>
    </row>
    <row r="212" spans="1:12">
      <c r="A212" s="4" t="s">
        <v>13</v>
      </c>
      <c r="B212" s="4">
        <v>42375</v>
      </c>
      <c r="C212" s="4" t="s">
        <v>13</v>
      </c>
      <c r="D212" s="4" t="s">
        <v>108</v>
      </c>
      <c r="E212" s="4" t="s">
        <v>114</v>
      </c>
      <c r="F212" s="4" t="s">
        <v>24</v>
      </c>
      <c r="G212" s="4" t="s">
        <v>25</v>
      </c>
      <c r="H212" s="4" t="s">
        <v>75</v>
      </c>
      <c r="I212" s="4" t="s">
        <v>73</v>
      </c>
      <c r="J212" s="4" t="s">
        <v>110</v>
      </c>
      <c r="K212" s="4" t="s">
        <v>119</v>
      </c>
      <c r="L212" s="4">
        <v>80</v>
      </c>
    </row>
    <row r="213" spans="1:12">
      <c r="A213" s="4" t="s">
        <v>13</v>
      </c>
      <c r="B213" s="4">
        <v>42375</v>
      </c>
      <c r="C213" s="4" t="s">
        <v>13</v>
      </c>
      <c r="D213" s="4" t="s">
        <v>108</v>
      </c>
      <c r="E213" s="4" t="s">
        <v>114</v>
      </c>
      <c r="F213" s="4" t="s">
        <v>24</v>
      </c>
      <c r="G213" s="4" t="s">
        <v>25</v>
      </c>
      <c r="H213" s="4" t="s">
        <v>40</v>
      </c>
      <c r="I213" s="4" t="s">
        <v>73</v>
      </c>
      <c r="J213" s="4" t="s">
        <v>110</v>
      </c>
      <c r="K213" s="4" t="s">
        <v>119</v>
      </c>
      <c r="L213" s="4">
        <v>80</v>
      </c>
    </row>
    <row r="214" spans="1:12">
      <c r="A214" s="4" t="s">
        <v>13</v>
      </c>
      <c r="B214" s="4">
        <v>42375</v>
      </c>
      <c r="C214" s="4" t="s">
        <v>13</v>
      </c>
      <c r="D214" s="4" t="s">
        <v>108</v>
      </c>
      <c r="E214" s="4" t="s">
        <v>116</v>
      </c>
      <c r="F214" s="4" t="s">
        <v>24</v>
      </c>
      <c r="G214" s="4" t="s">
        <v>25</v>
      </c>
      <c r="H214" s="4" t="s">
        <v>40</v>
      </c>
      <c r="I214" s="4" t="s">
        <v>77</v>
      </c>
      <c r="J214" s="4" t="s">
        <v>113</v>
      </c>
      <c r="K214" s="4" t="s">
        <v>119</v>
      </c>
      <c r="L214" s="4">
        <v>80</v>
      </c>
    </row>
    <row r="215" spans="1:12">
      <c r="A215" s="4" t="s">
        <v>13</v>
      </c>
      <c r="B215" s="4">
        <v>42375</v>
      </c>
      <c r="C215" s="4" t="s">
        <v>13</v>
      </c>
      <c r="D215" s="4" t="s">
        <v>108</v>
      </c>
      <c r="E215" s="4" t="s">
        <v>116</v>
      </c>
      <c r="F215" s="4" t="s">
        <v>24</v>
      </c>
      <c r="G215" s="4" t="s">
        <v>25</v>
      </c>
      <c r="H215" s="4" t="s">
        <v>75</v>
      </c>
      <c r="I215" s="4" t="s">
        <v>77</v>
      </c>
      <c r="J215" s="4" t="s">
        <v>113</v>
      </c>
      <c r="K215" s="4" t="s">
        <v>119</v>
      </c>
      <c r="L215" s="4">
        <v>80</v>
      </c>
    </row>
    <row r="216" spans="1:12">
      <c r="A216" s="4" t="s">
        <v>13</v>
      </c>
      <c r="B216" s="4">
        <v>42375</v>
      </c>
      <c r="C216" s="4" t="s">
        <v>13</v>
      </c>
      <c r="D216" s="4" t="s">
        <v>108</v>
      </c>
      <c r="E216" s="4" t="s">
        <v>117</v>
      </c>
      <c r="F216" s="4" t="s">
        <v>24</v>
      </c>
      <c r="G216" s="4" t="s">
        <v>25</v>
      </c>
      <c r="H216" s="4" t="s">
        <v>40</v>
      </c>
      <c r="I216" s="4" t="s">
        <v>77</v>
      </c>
      <c r="J216" s="4" t="s">
        <v>110</v>
      </c>
      <c r="K216" s="4" t="s">
        <v>120</v>
      </c>
      <c r="L216" s="4">
        <v>80</v>
      </c>
    </row>
    <row r="217" spans="1:12">
      <c r="A217" s="4" t="s">
        <v>13</v>
      </c>
      <c r="B217" s="4">
        <v>42375</v>
      </c>
      <c r="C217" s="4" t="s">
        <v>13</v>
      </c>
      <c r="D217" s="4" t="s">
        <v>108</v>
      </c>
      <c r="E217" s="4" t="s">
        <v>112</v>
      </c>
      <c r="F217" s="4" t="s">
        <v>24</v>
      </c>
      <c r="G217" s="4" t="s">
        <v>25</v>
      </c>
      <c r="H217" s="4" t="s">
        <v>40</v>
      </c>
      <c r="I217" s="4" t="s">
        <v>83</v>
      </c>
      <c r="J217" s="4" t="s">
        <v>113</v>
      </c>
      <c r="K217" s="4" t="s">
        <v>120</v>
      </c>
      <c r="L217" s="4">
        <v>80</v>
      </c>
    </row>
    <row r="218" spans="1:12">
      <c r="A218" s="4" t="s">
        <v>13</v>
      </c>
      <c r="B218" s="4">
        <v>42375</v>
      </c>
      <c r="C218" s="4" t="s">
        <v>13</v>
      </c>
      <c r="D218" s="4" t="s">
        <v>108</v>
      </c>
      <c r="E218" s="4" t="s">
        <v>114</v>
      </c>
      <c r="F218" s="4" t="s">
        <v>24</v>
      </c>
      <c r="G218" s="4" t="s">
        <v>25</v>
      </c>
      <c r="H218" s="4" t="s">
        <v>40</v>
      </c>
      <c r="I218" s="4" t="s">
        <v>83</v>
      </c>
      <c r="J218" s="4" t="s">
        <v>110</v>
      </c>
      <c r="K218" s="4" t="s">
        <v>121</v>
      </c>
      <c r="L218" s="4">
        <v>80</v>
      </c>
    </row>
    <row r="219" spans="1:12">
      <c r="A219" s="4" t="s">
        <v>13</v>
      </c>
      <c r="B219" s="4">
        <v>42375</v>
      </c>
      <c r="C219" s="4" t="s">
        <v>13</v>
      </c>
      <c r="D219" s="4" t="s">
        <v>108</v>
      </c>
      <c r="E219" s="4" t="s">
        <v>116</v>
      </c>
      <c r="F219" s="4" t="s">
        <v>24</v>
      </c>
      <c r="G219" s="4" t="s">
        <v>25</v>
      </c>
      <c r="H219" s="4" t="s">
        <v>40</v>
      </c>
      <c r="I219" s="4" t="s">
        <v>91</v>
      </c>
      <c r="J219" s="4" t="s">
        <v>113</v>
      </c>
      <c r="K219" s="4" t="s">
        <v>121</v>
      </c>
      <c r="L219" s="4">
        <v>80</v>
      </c>
    </row>
    <row r="220" spans="1:12">
      <c r="A220" s="4" t="s">
        <v>13</v>
      </c>
      <c r="B220" s="4">
        <v>42376</v>
      </c>
      <c r="C220" s="4" t="s">
        <v>13</v>
      </c>
      <c r="D220" s="4" t="s">
        <v>108</v>
      </c>
      <c r="E220" s="4" t="s">
        <v>117</v>
      </c>
      <c r="F220" s="4" t="s">
        <v>24</v>
      </c>
      <c r="G220" s="4" t="s">
        <v>25</v>
      </c>
      <c r="H220" s="4" t="s">
        <v>75</v>
      </c>
      <c r="I220" s="4" t="s">
        <v>91</v>
      </c>
      <c r="J220" s="4" t="s">
        <v>110</v>
      </c>
      <c r="K220" s="4" t="s">
        <v>122</v>
      </c>
      <c r="L220" s="4">
        <v>80</v>
      </c>
    </row>
    <row r="221" spans="1:12">
      <c r="A221" s="4" t="s">
        <v>13</v>
      </c>
      <c r="B221" s="4">
        <v>42376</v>
      </c>
      <c r="C221" s="4" t="s">
        <v>13</v>
      </c>
      <c r="D221" s="4" t="s">
        <v>108</v>
      </c>
      <c r="E221" s="4" t="s">
        <v>117</v>
      </c>
      <c r="F221" s="4" t="s">
        <v>24</v>
      </c>
      <c r="G221" s="4" t="s">
        <v>25</v>
      </c>
      <c r="H221" s="4" t="s">
        <v>40</v>
      </c>
      <c r="I221" s="4" t="s">
        <v>91</v>
      </c>
      <c r="J221" s="4" t="s">
        <v>110</v>
      </c>
      <c r="K221" s="4" t="s">
        <v>122</v>
      </c>
      <c r="L221" s="4">
        <v>80</v>
      </c>
    </row>
    <row r="222" spans="1:12">
      <c r="A222" s="4" t="s">
        <v>13</v>
      </c>
      <c r="B222" s="4">
        <v>42376</v>
      </c>
      <c r="C222" s="4" t="s">
        <v>13</v>
      </c>
      <c r="D222" s="4" t="s">
        <v>108</v>
      </c>
      <c r="E222" s="4" t="s">
        <v>112</v>
      </c>
      <c r="F222" s="4" t="s">
        <v>24</v>
      </c>
      <c r="G222" s="4" t="s">
        <v>25</v>
      </c>
      <c r="H222" s="4" t="s">
        <v>40</v>
      </c>
      <c r="I222" s="4" t="s">
        <v>93</v>
      </c>
      <c r="J222" s="4" t="s">
        <v>113</v>
      </c>
      <c r="K222" s="4" t="s">
        <v>122</v>
      </c>
      <c r="L222" s="4">
        <v>80</v>
      </c>
    </row>
    <row r="223" spans="1:12">
      <c r="A223" s="4" t="s">
        <v>13</v>
      </c>
      <c r="B223" s="4">
        <v>42376</v>
      </c>
      <c r="C223" s="4" t="s">
        <v>13</v>
      </c>
      <c r="D223" s="4" t="s">
        <v>108</v>
      </c>
      <c r="E223" s="4" t="s">
        <v>112</v>
      </c>
      <c r="F223" s="4" t="s">
        <v>24</v>
      </c>
      <c r="G223" s="4" t="s">
        <v>25</v>
      </c>
      <c r="H223" s="4" t="s">
        <v>75</v>
      </c>
      <c r="I223" s="4" t="s">
        <v>93</v>
      </c>
      <c r="J223" s="4" t="s">
        <v>113</v>
      </c>
      <c r="K223" s="4" t="s">
        <v>122</v>
      </c>
      <c r="L223" s="4">
        <v>80</v>
      </c>
    </row>
    <row r="224" spans="1:12">
      <c r="A224" s="4" t="s">
        <v>13</v>
      </c>
      <c r="B224" s="4">
        <v>42376</v>
      </c>
      <c r="C224" s="4" t="s">
        <v>13</v>
      </c>
      <c r="D224" s="4" t="s">
        <v>108</v>
      </c>
      <c r="E224" s="4" t="s">
        <v>123</v>
      </c>
      <c r="F224" s="4" t="s">
        <v>24</v>
      </c>
      <c r="G224" s="4" t="s">
        <v>25</v>
      </c>
      <c r="H224" s="4" t="s">
        <v>75</v>
      </c>
      <c r="I224" s="4" t="s">
        <v>93</v>
      </c>
      <c r="J224" s="4" t="s">
        <v>110</v>
      </c>
      <c r="K224" s="4" t="s">
        <v>124</v>
      </c>
      <c r="L224" s="4">
        <v>80</v>
      </c>
    </row>
    <row r="225" spans="1:12">
      <c r="A225" s="4" t="s">
        <v>13</v>
      </c>
      <c r="B225" s="4">
        <v>42376</v>
      </c>
      <c r="C225" s="4" t="s">
        <v>13</v>
      </c>
      <c r="D225" s="4" t="s">
        <v>108</v>
      </c>
      <c r="E225" s="4" t="s">
        <v>123</v>
      </c>
      <c r="F225" s="4" t="s">
        <v>24</v>
      </c>
      <c r="G225" s="4" t="s">
        <v>25</v>
      </c>
      <c r="H225" s="4" t="s">
        <v>40</v>
      </c>
      <c r="I225" s="4" t="s">
        <v>93</v>
      </c>
      <c r="J225" s="4" t="s">
        <v>110</v>
      </c>
      <c r="K225" s="4" t="s">
        <v>124</v>
      </c>
      <c r="L225" s="4">
        <v>80</v>
      </c>
    </row>
    <row r="226" spans="1:12">
      <c r="A226" s="4" t="s">
        <v>13</v>
      </c>
      <c r="B226" s="4">
        <v>42376</v>
      </c>
      <c r="C226" s="4" t="s">
        <v>13</v>
      </c>
      <c r="D226" s="4" t="s">
        <v>108</v>
      </c>
      <c r="E226" s="4" t="s">
        <v>125</v>
      </c>
      <c r="F226" s="4" t="s">
        <v>24</v>
      </c>
      <c r="G226" s="4" t="s">
        <v>25</v>
      </c>
      <c r="H226" s="4" t="s">
        <v>40</v>
      </c>
      <c r="I226" s="4" t="s">
        <v>93</v>
      </c>
      <c r="J226" s="4" t="s">
        <v>113</v>
      </c>
      <c r="K226" s="4" t="s">
        <v>124</v>
      </c>
      <c r="L226" s="4">
        <v>80</v>
      </c>
    </row>
    <row r="227" spans="1:12">
      <c r="A227" s="4" t="s">
        <v>13</v>
      </c>
      <c r="B227" s="4">
        <v>42376</v>
      </c>
      <c r="C227" s="4" t="s">
        <v>13</v>
      </c>
      <c r="D227" s="4" t="s">
        <v>108</v>
      </c>
      <c r="E227" s="4" t="s">
        <v>125</v>
      </c>
      <c r="F227" s="4" t="s">
        <v>24</v>
      </c>
      <c r="G227" s="4" t="s">
        <v>25</v>
      </c>
      <c r="H227" s="4" t="s">
        <v>75</v>
      </c>
      <c r="I227" s="4" t="s">
        <v>93</v>
      </c>
      <c r="J227" s="4" t="s">
        <v>113</v>
      </c>
      <c r="K227" s="4" t="s">
        <v>124</v>
      </c>
      <c r="L227" s="4">
        <v>80</v>
      </c>
    </row>
    <row r="228" spans="1:12">
      <c r="A228" s="4" t="s">
        <v>13</v>
      </c>
      <c r="B228" s="4">
        <v>42376</v>
      </c>
      <c r="C228" s="4" t="s">
        <v>13</v>
      </c>
      <c r="D228" s="4" t="s">
        <v>108</v>
      </c>
      <c r="E228" s="4" t="s">
        <v>117</v>
      </c>
      <c r="F228" s="4" t="s">
        <v>24</v>
      </c>
      <c r="G228" s="4" t="s">
        <v>25</v>
      </c>
      <c r="H228" s="4" t="s">
        <v>75</v>
      </c>
      <c r="I228" s="4" t="s">
        <v>96</v>
      </c>
      <c r="J228" s="4" t="s">
        <v>110</v>
      </c>
      <c r="K228" s="4" t="s">
        <v>126</v>
      </c>
      <c r="L228" s="4">
        <v>80</v>
      </c>
    </row>
    <row r="229" spans="1:12">
      <c r="A229" s="4" t="s">
        <v>13</v>
      </c>
      <c r="B229" s="4">
        <v>42376</v>
      </c>
      <c r="C229" s="4" t="s">
        <v>13</v>
      </c>
      <c r="D229" s="4" t="s">
        <v>108</v>
      </c>
      <c r="E229" s="4" t="s">
        <v>117</v>
      </c>
      <c r="F229" s="4" t="s">
        <v>24</v>
      </c>
      <c r="G229" s="4" t="s">
        <v>25</v>
      </c>
      <c r="H229" s="4" t="s">
        <v>40</v>
      </c>
      <c r="I229" s="4" t="s">
        <v>96</v>
      </c>
      <c r="J229" s="4" t="s">
        <v>110</v>
      </c>
      <c r="K229" s="4" t="s">
        <v>126</v>
      </c>
      <c r="L229" s="4">
        <v>80</v>
      </c>
    </row>
    <row r="230" spans="1:12">
      <c r="A230" s="4" t="s">
        <v>13</v>
      </c>
      <c r="B230" s="4">
        <v>42376</v>
      </c>
      <c r="C230" s="4" t="s">
        <v>13</v>
      </c>
      <c r="D230" s="4" t="s">
        <v>108</v>
      </c>
      <c r="E230" s="4" t="s">
        <v>112</v>
      </c>
      <c r="F230" s="4" t="s">
        <v>24</v>
      </c>
      <c r="G230" s="4" t="s">
        <v>25</v>
      </c>
      <c r="H230" s="4" t="s">
        <v>40</v>
      </c>
      <c r="I230" s="4" t="s">
        <v>101</v>
      </c>
      <c r="J230" s="4" t="s">
        <v>113</v>
      </c>
      <c r="K230" s="4" t="s">
        <v>126</v>
      </c>
      <c r="L230" s="4">
        <v>80</v>
      </c>
    </row>
    <row r="231" spans="1:12">
      <c r="A231" s="4" t="s">
        <v>13</v>
      </c>
      <c r="B231" s="4">
        <v>42376</v>
      </c>
      <c r="C231" s="4" t="s">
        <v>13</v>
      </c>
      <c r="D231" s="4" t="s">
        <v>108</v>
      </c>
      <c r="E231" s="4" t="s">
        <v>112</v>
      </c>
      <c r="F231" s="4" t="s">
        <v>24</v>
      </c>
      <c r="G231" s="4" t="s">
        <v>25</v>
      </c>
      <c r="H231" s="4" t="s">
        <v>75</v>
      </c>
      <c r="I231" s="4" t="s">
        <v>101</v>
      </c>
      <c r="J231" s="4" t="s">
        <v>113</v>
      </c>
      <c r="K231" s="4" t="s">
        <v>126</v>
      </c>
      <c r="L231" s="4">
        <v>80</v>
      </c>
    </row>
    <row r="232" spans="1:12">
      <c r="A232" s="4" t="s">
        <v>13</v>
      </c>
      <c r="B232" s="4">
        <v>42376</v>
      </c>
      <c r="C232" s="4" t="s">
        <v>13</v>
      </c>
      <c r="D232" s="4" t="s">
        <v>108</v>
      </c>
      <c r="E232" s="4" t="s">
        <v>109</v>
      </c>
      <c r="F232" s="4" t="s">
        <v>24</v>
      </c>
      <c r="G232" s="4" t="s">
        <v>25</v>
      </c>
      <c r="H232" s="4" t="s">
        <v>127</v>
      </c>
      <c r="I232" s="4" t="s">
        <v>128</v>
      </c>
      <c r="J232" s="4" t="s">
        <v>129</v>
      </c>
      <c r="K232" s="4" t="s">
        <v>111</v>
      </c>
      <c r="L232" s="4">
        <v>80</v>
      </c>
    </row>
    <row r="233" spans="1:12">
      <c r="A233" s="4" t="s">
        <v>13</v>
      </c>
      <c r="B233" s="4">
        <v>42376</v>
      </c>
      <c r="C233" s="4" t="s">
        <v>13</v>
      </c>
      <c r="D233" s="4" t="s">
        <v>108</v>
      </c>
      <c r="E233" s="4" t="s">
        <v>109</v>
      </c>
      <c r="F233" s="4" t="s">
        <v>24</v>
      </c>
      <c r="G233" s="4" t="s">
        <v>25</v>
      </c>
      <c r="H233" s="4" t="s">
        <v>130</v>
      </c>
      <c r="I233" s="4" t="s">
        <v>128</v>
      </c>
      <c r="J233" s="4" t="s">
        <v>129</v>
      </c>
      <c r="K233" s="4" t="s">
        <v>111</v>
      </c>
      <c r="L233" s="4">
        <v>80</v>
      </c>
    </row>
    <row r="234" spans="1:12">
      <c r="A234" s="4" t="s">
        <v>13</v>
      </c>
      <c r="B234" s="4">
        <v>42376</v>
      </c>
      <c r="C234" s="4" t="s">
        <v>13</v>
      </c>
      <c r="D234" s="4" t="s">
        <v>108</v>
      </c>
      <c r="E234" s="4" t="s">
        <v>109</v>
      </c>
      <c r="F234" s="4" t="s">
        <v>24</v>
      </c>
      <c r="G234" s="4" t="s">
        <v>25</v>
      </c>
      <c r="H234" s="4" t="s">
        <v>38</v>
      </c>
      <c r="I234" s="4" t="s">
        <v>128</v>
      </c>
      <c r="J234" s="4" t="s">
        <v>129</v>
      </c>
      <c r="K234" s="4" t="s">
        <v>111</v>
      </c>
      <c r="L234" s="4">
        <v>80</v>
      </c>
    </row>
    <row r="235" spans="1:12">
      <c r="A235" s="4" t="s">
        <v>13</v>
      </c>
      <c r="B235" s="4">
        <v>42376</v>
      </c>
      <c r="C235" s="4" t="s">
        <v>13</v>
      </c>
      <c r="D235" s="4" t="s">
        <v>22</v>
      </c>
      <c r="E235" s="4" t="s">
        <v>81</v>
      </c>
      <c r="F235" s="4" t="s">
        <v>24</v>
      </c>
      <c r="G235" s="4" t="s">
        <v>25</v>
      </c>
      <c r="H235" s="4" t="s">
        <v>75</v>
      </c>
      <c r="I235" s="4" t="s">
        <v>96</v>
      </c>
      <c r="J235" s="4" t="s">
        <v>84</v>
      </c>
      <c r="K235" s="4" t="s">
        <v>95</v>
      </c>
      <c r="L235" s="4">
        <v>80</v>
      </c>
    </row>
    <row r="236" spans="1:12">
      <c r="A236" s="4" t="s">
        <v>13</v>
      </c>
      <c r="B236" s="4">
        <v>42376</v>
      </c>
      <c r="C236" s="4" t="s">
        <v>13</v>
      </c>
      <c r="D236" s="4" t="s">
        <v>22</v>
      </c>
      <c r="E236" s="4" t="s">
        <v>81</v>
      </c>
      <c r="F236" s="4" t="s">
        <v>24</v>
      </c>
      <c r="G236" s="4" t="s">
        <v>25</v>
      </c>
      <c r="H236" s="4" t="s">
        <v>40</v>
      </c>
      <c r="I236" s="4" t="s">
        <v>96</v>
      </c>
      <c r="J236" s="4" t="s">
        <v>84</v>
      </c>
      <c r="K236" s="4" t="s">
        <v>95</v>
      </c>
      <c r="L236" s="4">
        <v>80</v>
      </c>
    </row>
    <row r="237" spans="1:12">
      <c r="A237" s="4" t="s">
        <v>13</v>
      </c>
      <c r="B237" s="4">
        <v>42376</v>
      </c>
      <c r="C237" s="4" t="s">
        <v>13</v>
      </c>
      <c r="D237" s="4" t="s">
        <v>22</v>
      </c>
      <c r="E237" s="4" t="s">
        <v>81</v>
      </c>
      <c r="F237" s="4" t="s">
        <v>24</v>
      </c>
      <c r="G237" s="4" t="s">
        <v>25</v>
      </c>
      <c r="H237" s="4" t="s">
        <v>82</v>
      </c>
      <c r="I237" s="4" t="s">
        <v>96</v>
      </c>
      <c r="J237" s="4" t="s">
        <v>84</v>
      </c>
      <c r="K237" s="4" t="s">
        <v>95</v>
      </c>
      <c r="L237" s="4">
        <v>80</v>
      </c>
    </row>
    <row r="238" spans="1:12">
      <c r="A238" s="4" t="s">
        <v>13</v>
      </c>
      <c r="B238" s="4">
        <v>42376</v>
      </c>
      <c r="C238" s="4" t="s">
        <v>13</v>
      </c>
      <c r="D238" s="4" t="s">
        <v>22</v>
      </c>
      <c r="E238" s="4" t="s">
        <v>81</v>
      </c>
      <c r="F238" s="4" t="s">
        <v>24</v>
      </c>
      <c r="G238" s="4" t="s">
        <v>25</v>
      </c>
      <c r="H238" s="4" t="s">
        <v>86</v>
      </c>
      <c r="I238" s="4" t="s">
        <v>101</v>
      </c>
      <c r="J238" s="4" t="s">
        <v>87</v>
      </c>
      <c r="K238" s="4" t="s">
        <v>95</v>
      </c>
      <c r="L238" s="4">
        <v>80</v>
      </c>
    </row>
    <row r="239" spans="1:12">
      <c r="A239" s="4" t="s">
        <v>13</v>
      </c>
      <c r="B239" s="4">
        <v>42376</v>
      </c>
      <c r="C239" s="4" t="s">
        <v>13</v>
      </c>
      <c r="D239" s="4" t="s">
        <v>22</v>
      </c>
      <c r="E239" s="4" t="s">
        <v>81</v>
      </c>
      <c r="F239" s="4" t="s">
        <v>24</v>
      </c>
      <c r="G239" s="4" t="s">
        <v>25</v>
      </c>
      <c r="H239" s="4" t="s">
        <v>88</v>
      </c>
      <c r="I239" s="4" t="s">
        <v>101</v>
      </c>
      <c r="J239" s="4" t="s">
        <v>87</v>
      </c>
      <c r="K239" s="4" t="s">
        <v>95</v>
      </c>
      <c r="L239" s="4">
        <v>80</v>
      </c>
    </row>
    <row r="240" spans="1:12">
      <c r="A240" s="4" t="s">
        <v>13</v>
      </c>
      <c r="B240" s="4">
        <v>42376</v>
      </c>
      <c r="C240" s="4" t="s">
        <v>13</v>
      </c>
      <c r="D240" s="4" t="s">
        <v>22</v>
      </c>
      <c r="E240" s="4" t="s">
        <v>81</v>
      </c>
      <c r="F240" s="4" t="s">
        <v>24</v>
      </c>
      <c r="G240" s="4" t="s">
        <v>17</v>
      </c>
      <c r="H240" s="4" t="s">
        <v>32</v>
      </c>
      <c r="I240" s="4" t="s">
        <v>101</v>
      </c>
      <c r="J240" s="4" t="s">
        <v>87</v>
      </c>
      <c r="K240" s="4" t="s">
        <v>95</v>
      </c>
      <c r="L240" s="4">
        <v>150</v>
      </c>
    </row>
    <row r="241" spans="1:12">
      <c r="A241" s="4" t="s">
        <v>13</v>
      </c>
      <c r="B241" s="4">
        <v>42376</v>
      </c>
      <c r="C241" s="4" t="s">
        <v>13</v>
      </c>
      <c r="D241" s="4" t="s">
        <v>22</v>
      </c>
      <c r="E241" s="4" t="s">
        <v>48</v>
      </c>
      <c r="F241" s="4" t="s">
        <v>24</v>
      </c>
      <c r="G241" s="4" t="s">
        <v>25</v>
      </c>
      <c r="H241" s="4" t="s">
        <v>75</v>
      </c>
      <c r="I241" s="4" t="s">
        <v>131</v>
      </c>
      <c r="J241" s="4" t="s">
        <v>42</v>
      </c>
      <c r="K241" s="4" t="s">
        <v>132</v>
      </c>
      <c r="L241" s="4">
        <v>80</v>
      </c>
    </row>
    <row r="242" spans="1:12">
      <c r="A242" s="4" t="s">
        <v>13</v>
      </c>
      <c r="B242" s="4">
        <v>42376</v>
      </c>
      <c r="C242" s="4" t="s">
        <v>13</v>
      </c>
      <c r="D242" s="4" t="s">
        <v>22</v>
      </c>
      <c r="E242" s="4" t="s">
        <v>48</v>
      </c>
      <c r="F242" s="4" t="s">
        <v>24</v>
      </c>
      <c r="G242" s="4" t="s">
        <v>25</v>
      </c>
      <c r="H242" s="4" t="s">
        <v>40</v>
      </c>
      <c r="I242" s="4" t="s">
        <v>131</v>
      </c>
      <c r="J242" s="4" t="s">
        <v>42</v>
      </c>
      <c r="K242" s="4" t="s">
        <v>132</v>
      </c>
      <c r="L242" s="4">
        <v>80</v>
      </c>
    </row>
    <row r="243" spans="1:12">
      <c r="A243" s="4" t="s">
        <v>13</v>
      </c>
      <c r="B243" s="4">
        <v>42376</v>
      </c>
      <c r="C243" s="4" t="s">
        <v>13</v>
      </c>
      <c r="D243" s="4" t="s">
        <v>22</v>
      </c>
      <c r="E243" s="4" t="s">
        <v>48</v>
      </c>
      <c r="F243" s="4" t="s">
        <v>24</v>
      </c>
      <c r="G243" s="4" t="s">
        <v>25</v>
      </c>
      <c r="H243" s="4" t="s">
        <v>38</v>
      </c>
      <c r="I243" s="4" t="s">
        <v>131</v>
      </c>
      <c r="J243" s="4" t="s">
        <v>42</v>
      </c>
      <c r="K243" s="4" t="s">
        <v>132</v>
      </c>
      <c r="L243" s="4">
        <v>80</v>
      </c>
    </row>
    <row r="244" spans="1:12">
      <c r="A244" s="4" t="s">
        <v>13</v>
      </c>
      <c r="B244" s="4">
        <v>42376</v>
      </c>
      <c r="C244" s="4" t="s">
        <v>13</v>
      </c>
      <c r="D244" s="4" t="s">
        <v>22</v>
      </c>
      <c r="E244" s="4" t="s">
        <v>48</v>
      </c>
      <c r="F244" s="4" t="s">
        <v>24</v>
      </c>
      <c r="G244" s="4" t="s">
        <v>25</v>
      </c>
      <c r="H244" s="4" t="s">
        <v>31</v>
      </c>
      <c r="I244" s="4" t="s">
        <v>131</v>
      </c>
      <c r="J244" s="4" t="s">
        <v>42</v>
      </c>
      <c r="K244" s="4" t="s">
        <v>132</v>
      </c>
      <c r="L244" s="4">
        <v>80</v>
      </c>
    </row>
    <row r="245" spans="1:12">
      <c r="A245" s="4" t="s">
        <v>13</v>
      </c>
      <c r="B245" s="4">
        <v>42376</v>
      </c>
      <c r="C245" s="4" t="s">
        <v>13</v>
      </c>
      <c r="D245" s="4" t="s">
        <v>22</v>
      </c>
      <c r="E245" s="4" t="s">
        <v>133</v>
      </c>
      <c r="F245" s="4" t="s">
        <v>24</v>
      </c>
      <c r="G245" s="4" t="s">
        <v>17</v>
      </c>
      <c r="H245" s="4" t="s">
        <v>32</v>
      </c>
      <c r="I245" s="4" t="s">
        <v>131</v>
      </c>
      <c r="J245" s="4" t="s">
        <v>46</v>
      </c>
      <c r="K245" s="4" t="s">
        <v>132</v>
      </c>
      <c r="L245" s="4">
        <v>150</v>
      </c>
    </row>
    <row r="246" spans="1:12">
      <c r="A246" s="4" t="s">
        <v>13</v>
      </c>
      <c r="B246" s="4">
        <v>42376</v>
      </c>
      <c r="C246" s="4" t="s">
        <v>13</v>
      </c>
      <c r="D246" s="4" t="s">
        <v>22</v>
      </c>
      <c r="E246" s="4" t="s">
        <v>51</v>
      </c>
      <c r="F246" s="4" t="s">
        <v>24</v>
      </c>
      <c r="G246" s="4" t="s">
        <v>25</v>
      </c>
      <c r="H246" s="4" t="s">
        <v>31</v>
      </c>
      <c r="I246" s="4" t="s">
        <v>131</v>
      </c>
      <c r="J246" s="4" t="s">
        <v>36</v>
      </c>
      <c r="K246" s="4" t="s">
        <v>132</v>
      </c>
      <c r="L246" s="4">
        <v>80</v>
      </c>
    </row>
    <row r="247" spans="1:12">
      <c r="A247" s="4" t="s">
        <v>13</v>
      </c>
      <c r="B247" s="4">
        <v>42376</v>
      </c>
      <c r="C247" s="4" t="s">
        <v>13</v>
      </c>
      <c r="D247" s="4" t="s">
        <v>22</v>
      </c>
      <c r="E247" s="4" t="s">
        <v>51</v>
      </c>
      <c r="F247" s="4" t="s">
        <v>24</v>
      </c>
      <c r="G247" s="4" t="s">
        <v>25</v>
      </c>
      <c r="H247" s="4" t="s">
        <v>38</v>
      </c>
      <c r="I247" s="4" t="s">
        <v>131</v>
      </c>
      <c r="J247" s="4" t="s">
        <v>36</v>
      </c>
      <c r="K247" s="4" t="s">
        <v>132</v>
      </c>
      <c r="L247" s="4">
        <v>80</v>
      </c>
    </row>
    <row r="248" spans="1:12">
      <c r="A248" s="4" t="s">
        <v>13</v>
      </c>
      <c r="B248" s="4">
        <v>42376</v>
      </c>
      <c r="C248" s="4" t="s">
        <v>13</v>
      </c>
      <c r="D248" s="4" t="s">
        <v>22</v>
      </c>
      <c r="E248" s="4" t="s">
        <v>51</v>
      </c>
      <c r="F248" s="4" t="s">
        <v>24</v>
      </c>
      <c r="G248" s="4" t="s">
        <v>25</v>
      </c>
      <c r="H248" s="4" t="s">
        <v>40</v>
      </c>
      <c r="I248" s="4" t="s">
        <v>131</v>
      </c>
      <c r="J248" s="4" t="s">
        <v>36</v>
      </c>
      <c r="K248" s="4" t="s">
        <v>132</v>
      </c>
      <c r="L248" s="4">
        <v>80</v>
      </c>
    </row>
    <row r="249" spans="1:12">
      <c r="A249" s="4" t="s">
        <v>13</v>
      </c>
      <c r="B249" s="4">
        <v>42376</v>
      </c>
      <c r="C249" s="4" t="s">
        <v>13</v>
      </c>
      <c r="D249" s="4" t="s">
        <v>22</v>
      </c>
      <c r="E249" s="4" t="s">
        <v>51</v>
      </c>
      <c r="F249" s="4" t="s">
        <v>24</v>
      </c>
      <c r="G249" s="4" t="s">
        <v>25</v>
      </c>
      <c r="H249" s="4" t="s">
        <v>75</v>
      </c>
      <c r="I249" s="4" t="s">
        <v>131</v>
      </c>
      <c r="J249" s="4" t="s">
        <v>36</v>
      </c>
      <c r="K249" s="4" t="s">
        <v>132</v>
      </c>
      <c r="L249" s="4">
        <v>80</v>
      </c>
    </row>
    <row r="250" spans="1:12">
      <c r="A250" s="4" t="s">
        <v>13</v>
      </c>
      <c r="B250" s="4">
        <v>42376</v>
      </c>
      <c r="C250" s="4" t="s">
        <v>13</v>
      </c>
      <c r="D250" s="4" t="s">
        <v>22</v>
      </c>
      <c r="E250" s="4" t="s">
        <v>23</v>
      </c>
      <c r="F250" s="4" t="s">
        <v>24</v>
      </c>
      <c r="G250" s="4" t="s">
        <v>25</v>
      </c>
      <c r="H250" s="4" t="s">
        <v>75</v>
      </c>
      <c r="I250" s="4" t="s">
        <v>93</v>
      </c>
      <c r="J250" s="4" t="s">
        <v>42</v>
      </c>
      <c r="K250" s="4" t="s">
        <v>134</v>
      </c>
      <c r="L250" s="4">
        <v>80</v>
      </c>
    </row>
    <row r="251" spans="1:12">
      <c r="A251" s="4" t="s">
        <v>13</v>
      </c>
      <c r="B251" s="4">
        <v>42376</v>
      </c>
      <c r="C251" s="4" t="s">
        <v>13</v>
      </c>
      <c r="D251" s="4" t="s">
        <v>22</v>
      </c>
      <c r="E251" s="4" t="s">
        <v>23</v>
      </c>
      <c r="F251" s="4" t="s">
        <v>24</v>
      </c>
      <c r="G251" s="4" t="s">
        <v>25</v>
      </c>
      <c r="H251" s="4" t="s">
        <v>40</v>
      </c>
      <c r="I251" s="4" t="s">
        <v>93</v>
      </c>
      <c r="J251" s="4" t="s">
        <v>42</v>
      </c>
      <c r="K251" s="4" t="s">
        <v>134</v>
      </c>
      <c r="L251" s="4">
        <v>80</v>
      </c>
    </row>
    <row r="252" spans="1:12">
      <c r="A252" s="4" t="s">
        <v>13</v>
      </c>
      <c r="B252" s="4">
        <v>42376</v>
      </c>
      <c r="C252" s="4" t="s">
        <v>13</v>
      </c>
      <c r="D252" s="4" t="s">
        <v>22</v>
      </c>
      <c r="E252" s="4" t="s">
        <v>23</v>
      </c>
      <c r="F252" s="4" t="s">
        <v>24</v>
      </c>
      <c r="G252" s="4" t="s">
        <v>25</v>
      </c>
      <c r="H252" s="4" t="s">
        <v>38</v>
      </c>
      <c r="I252" s="4" t="s">
        <v>93</v>
      </c>
      <c r="J252" s="4" t="s">
        <v>42</v>
      </c>
      <c r="K252" s="4" t="s">
        <v>134</v>
      </c>
      <c r="L252" s="4">
        <v>80</v>
      </c>
    </row>
    <row r="253" spans="1:12">
      <c r="A253" s="4" t="s">
        <v>13</v>
      </c>
      <c r="B253" s="4">
        <v>42376</v>
      </c>
      <c r="C253" s="4" t="s">
        <v>13</v>
      </c>
      <c r="D253" s="4" t="s">
        <v>22</v>
      </c>
      <c r="E253" s="4" t="s">
        <v>23</v>
      </c>
      <c r="F253" s="4" t="s">
        <v>24</v>
      </c>
      <c r="G253" s="4" t="s">
        <v>25</v>
      </c>
      <c r="H253" s="4" t="s">
        <v>31</v>
      </c>
      <c r="I253" s="4" t="s">
        <v>93</v>
      </c>
      <c r="J253" s="4" t="s">
        <v>42</v>
      </c>
      <c r="K253" s="4" t="s">
        <v>134</v>
      </c>
      <c r="L253" s="4">
        <v>80</v>
      </c>
    </row>
    <row r="254" spans="1:12">
      <c r="A254" s="4" t="s">
        <v>13</v>
      </c>
      <c r="B254" s="4">
        <v>42376</v>
      </c>
      <c r="C254" s="4" t="s">
        <v>13</v>
      </c>
      <c r="D254" s="4" t="s">
        <v>22</v>
      </c>
      <c r="E254" s="4" t="s">
        <v>135</v>
      </c>
      <c r="F254" s="4" t="s">
        <v>24</v>
      </c>
      <c r="G254" s="4" t="s">
        <v>17</v>
      </c>
      <c r="H254" s="4" t="s">
        <v>32</v>
      </c>
      <c r="I254" s="4" t="s">
        <v>93</v>
      </c>
      <c r="J254" s="4" t="s">
        <v>46</v>
      </c>
      <c r="K254" s="4" t="s">
        <v>134</v>
      </c>
      <c r="L254" s="4">
        <v>150</v>
      </c>
    </row>
    <row r="255" spans="1:12">
      <c r="A255" s="4" t="s">
        <v>13</v>
      </c>
      <c r="B255" s="4">
        <v>42376</v>
      </c>
      <c r="C255" s="4" t="s">
        <v>13</v>
      </c>
      <c r="D255" s="4" t="s">
        <v>22</v>
      </c>
      <c r="E255" s="4" t="s">
        <v>34</v>
      </c>
      <c r="F255" s="4" t="s">
        <v>24</v>
      </c>
      <c r="G255" s="4" t="s">
        <v>25</v>
      </c>
      <c r="H255" s="4" t="s">
        <v>31</v>
      </c>
      <c r="I255" s="4" t="s">
        <v>93</v>
      </c>
      <c r="J255" s="4" t="s">
        <v>36</v>
      </c>
      <c r="K255" s="4" t="s">
        <v>134</v>
      </c>
      <c r="L255" s="4">
        <v>80</v>
      </c>
    </row>
    <row r="256" spans="1:12">
      <c r="A256" s="4" t="s">
        <v>13</v>
      </c>
      <c r="B256" s="4">
        <v>42376</v>
      </c>
      <c r="C256" s="4" t="s">
        <v>13</v>
      </c>
      <c r="D256" s="4" t="s">
        <v>22</v>
      </c>
      <c r="E256" s="4" t="s">
        <v>34</v>
      </c>
      <c r="F256" s="4" t="s">
        <v>24</v>
      </c>
      <c r="G256" s="4" t="s">
        <v>25</v>
      </c>
      <c r="H256" s="4" t="s">
        <v>38</v>
      </c>
      <c r="I256" s="4" t="s">
        <v>93</v>
      </c>
      <c r="J256" s="4" t="s">
        <v>36</v>
      </c>
      <c r="K256" s="4" t="s">
        <v>134</v>
      </c>
      <c r="L256" s="4">
        <v>80</v>
      </c>
    </row>
    <row r="257" spans="1:12">
      <c r="A257" s="4" t="s">
        <v>13</v>
      </c>
      <c r="B257" s="4">
        <v>42376</v>
      </c>
      <c r="C257" s="4" t="s">
        <v>13</v>
      </c>
      <c r="D257" s="4" t="s">
        <v>22</v>
      </c>
      <c r="E257" s="4" t="s">
        <v>34</v>
      </c>
      <c r="F257" s="4" t="s">
        <v>24</v>
      </c>
      <c r="G257" s="4" t="s">
        <v>25</v>
      </c>
      <c r="H257" s="4" t="s">
        <v>40</v>
      </c>
      <c r="I257" s="4" t="s">
        <v>93</v>
      </c>
      <c r="J257" s="4" t="s">
        <v>36</v>
      </c>
      <c r="K257" s="4" t="s">
        <v>134</v>
      </c>
      <c r="L257" s="4">
        <v>80</v>
      </c>
    </row>
    <row r="258" spans="1:12">
      <c r="A258" s="4" t="s">
        <v>13</v>
      </c>
      <c r="B258" s="4">
        <v>42376</v>
      </c>
      <c r="C258" s="4" t="s">
        <v>13</v>
      </c>
      <c r="D258" s="4" t="s">
        <v>22</v>
      </c>
      <c r="E258" s="4" t="s">
        <v>34</v>
      </c>
      <c r="F258" s="4" t="s">
        <v>24</v>
      </c>
      <c r="G258" s="4" t="s">
        <v>25</v>
      </c>
      <c r="H258" s="4" t="s">
        <v>75</v>
      </c>
      <c r="I258" s="4" t="s">
        <v>93</v>
      </c>
      <c r="J258" s="4" t="s">
        <v>36</v>
      </c>
      <c r="K258" s="4" t="s">
        <v>134</v>
      </c>
      <c r="L258" s="4">
        <v>80</v>
      </c>
    </row>
    <row r="259" spans="1:12">
      <c r="A259" s="4" t="s">
        <v>13</v>
      </c>
      <c r="B259" s="4">
        <v>42376</v>
      </c>
      <c r="C259" s="4" t="s">
        <v>13</v>
      </c>
      <c r="D259" s="4" t="s">
        <v>22</v>
      </c>
      <c r="E259" s="4" t="s">
        <v>136</v>
      </c>
      <c r="F259" s="4" t="s">
        <v>24</v>
      </c>
      <c r="G259" s="4" t="s">
        <v>25</v>
      </c>
      <c r="H259" s="4" t="s">
        <v>75</v>
      </c>
      <c r="I259" s="4" t="s">
        <v>61</v>
      </c>
      <c r="J259" s="4" t="s">
        <v>84</v>
      </c>
      <c r="K259" s="4" t="s">
        <v>62</v>
      </c>
      <c r="L259" s="4">
        <v>80</v>
      </c>
    </row>
    <row r="260" spans="1:12">
      <c r="A260" s="4" t="s">
        <v>13</v>
      </c>
      <c r="B260" s="4">
        <v>42376</v>
      </c>
      <c r="C260" s="4" t="s">
        <v>13</v>
      </c>
      <c r="D260" s="4" t="s">
        <v>22</v>
      </c>
      <c r="E260" s="4" t="s">
        <v>136</v>
      </c>
      <c r="F260" s="4" t="s">
        <v>24</v>
      </c>
      <c r="G260" s="4" t="s">
        <v>25</v>
      </c>
      <c r="H260" s="4" t="s">
        <v>40</v>
      </c>
      <c r="I260" s="4" t="s">
        <v>61</v>
      </c>
      <c r="J260" s="4" t="s">
        <v>84</v>
      </c>
      <c r="K260" s="4" t="s">
        <v>62</v>
      </c>
      <c r="L260" s="4">
        <v>80</v>
      </c>
    </row>
    <row r="261" spans="1:12">
      <c r="A261" s="4" t="s">
        <v>13</v>
      </c>
      <c r="B261" s="4">
        <v>42376</v>
      </c>
      <c r="C261" s="4" t="s">
        <v>13</v>
      </c>
      <c r="D261" s="4" t="s">
        <v>22</v>
      </c>
      <c r="E261" s="4" t="s">
        <v>136</v>
      </c>
      <c r="F261" s="4" t="s">
        <v>24</v>
      </c>
      <c r="G261" s="4" t="s">
        <v>25</v>
      </c>
      <c r="H261" s="4" t="s">
        <v>82</v>
      </c>
      <c r="I261" s="4" t="s">
        <v>61</v>
      </c>
      <c r="J261" s="4" t="s">
        <v>84</v>
      </c>
      <c r="K261" s="4" t="s">
        <v>62</v>
      </c>
      <c r="L261" s="4">
        <v>80</v>
      </c>
    </row>
    <row r="262" spans="1:12">
      <c r="A262" s="4" t="s">
        <v>13</v>
      </c>
      <c r="B262" s="4">
        <v>42376</v>
      </c>
      <c r="C262" s="4" t="s">
        <v>13</v>
      </c>
      <c r="D262" s="4" t="s">
        <v>22</v>
      </c>
      <c r="E262" s="4" t="s">
        <v>90</v>
      </c>
      <c r="F262" s="4" t="s">
        <v>24</v>
      </c>
      <c r="G262" s="4" t="s">
        <v>25</v>
      </c>
      <c r="H262" s="4" t="s">
        <v>86</v>
      </c>
      <c r="I262" s="4" t="s">
        <v>61</v>
      </c>
      <c r="J262" s="4" t="s">
        <v>137</v>
      </c>
      <c r="K262" s="4" t="s">
        <v>62</v>
      </c>
      <c r="L262" s="4">
        <v>80</v>
      </c>
    </row>
    <row r="263" spans="1:12">
      <c r="A263" s="4" t="s">
        <v>13</v>
      </c>
      <c r="B263" s="4">
        <v>42376</v>
      </c>
      <c r="C263" s="4" t="s">
        <v>13</v>
      </c>
      <c r="D263" s="4" t="s">
        <v>22</v>
      </c>
      <c r="E263" s="4" t="s">
        <v>90</v>
      </c>
      <c r="F263" s="4" t="s">
        <v>24</v>
      </c>
      <c r="G263" s="4" t="s">
        <v>25</v>
      </c>
      <c r="H263" s="4" t="s">
        <v>88</v>
      </c>
      <c r="I263" s="4" t="s">
        <v>61</v>
      </c>
      <c r="J263" s="4" t="s">
        <v>137</v>
      </c>
      <c r="K263" s="4" t="s">
        <v>62</v>
      </c>
      <c r="L263" s="4">
        <v>80</v>
      </c>
    </row>
    <row r="264" spans="1:12">
      <c r="A264" s="4" t="s">
        <v>13</v>
      </c>
      <c r="B264" s="4">
        <v>42376</v>
      </c>
      <c r="C264" s="4" t="s">
        <v>13</v>
      </c>
      <c r="D264" s="4" t="s">
        <v>22</v>
      </c>
      <c r="E264" s="4" t="s">
        <v>90</v>
      </c>
      <c r="F264" s="4" t="s">
        <v>24</v>
      </c>
      <c r="G264" s="4" t="s">
        <v>17</v>
      </c>
      <c r="H264" s="4" t="s">
        <v>32</v>
      </c>
      <c r="I264" s="4" t="s">
        <v>61</v>
      </c>
      <c r="J264" s="4" t="s">
        <v>137</v>
      </c>
      <c r="K264" s="4" t="s">
        <v>62</v>
      </c>
      <c r="L264" s="4">
        <v>150</v>
      </c>
    </row>
    <row r="265" spans="1:12">
      <c r="A265" s="4" t="s">
        <v>13</v>
      </c>
      <c r="B265" s="4">
        <v>42377</v>
      </c>
      <c r="C265" s="4" t="s">
        <v>13</v>
      </c>
      <c r="D265" s="4" t="s">
        <v>22</v>
      </c>
      <c r="E265" s="4" t="s">
        <v>81</v>
      </c>
      <c r="F265" s="4" t="s">
        <v>24</v>
      </c>
      <c r="G265" s="4" t="s">
        <v>25</v>
      </c>
      <c r="H265" s="4" t="s">
        <v>75</v>
      </c>
      <c r="I265" s="4" t="s">
        <v>63</v>
      </c>
      <c r="J265" s="4" t="s">
        <v>84</v>
      </c>
      <c r="K265" s="4" t="s">
        <v>65</v>
      </c>
      <c r="L265" s="4">
        <v>80</v>
      </c>
    </row>
    <row r="266" spans="1:12">
      <c r="A266" s="4" t="s">
        <v>13</v>
      </c>
      <c r="B266" s="4">
        <v>42377</v>
      </c>
      <c r="C266" s="4" t="s">
        <v>13</v>
      </c>
      <c r="D266" s="4" t="s">
        <v>22</v>
      </c>
      <c r="E266" s="4" t="s">
        <v>81</v>
      </c>
      <c r="F266" s="4" t="s">
        <v>24</v>
      </c>
      <c r="G266" s="4" t="s">
        <v>25</v>
      </c>
      <c r="H266" s="4" t="s">
        <v>40</v>
      </c>
      <c r="I266" s="4" t="s">
        <v>63</v>
      </c>
      <c r="J266" s="4" t="s">
        <v>84</v>
      </c>
      <c r="K266" s="4" t="s">
        <v>65</v>
      </c>
      <c r="L266" s="4">
        <v>80</v>
      </c>
    </row>
    <row r="267" spans="1:12">
      <c r="A267" s="4" t="s">
        <v>13</v>
      </c>
      <c r="B267" s="4">
        <v>42377</v>
      </c>
      <c r="C267" s="4" t="s">
        <v>13</v>
      </c>
      <c r="D267" s="4" t="s">
        <v>22</v>
      </c>
      <c r="E267" s="4" t="s">
        <v>81</v>
      </c>
      <c r="F267" s="4" t="s">
        <v>24</v>
      </c>
      <c r="G267" s="4" t="s">
        <v>25</v>
      </c>
      <c r="H267" s="4" t="s">
        <v>82</v>
      </c>
      <c r="I267" s="4" t="s">
        <v>63</v>
      </c>
      <c r="J267" s="4" t="s">
        <v>84</v>
      </c>
      <c r="K267" s="4" t="s">
        <v>65</v>
      </c>
      <c r="L267" s="4">
        <v>80</v>
      </c>
    </row>
    <row r="268" spans="1:12">
      <c r="A268" s="4" t="s">
        <v>13</v>
      </c>
      <c r="B268" s="4">
        <v>42377</v>
      </c>
      <c r="C268" s="4" t="s">
        <v>13</v>
      </c>
      <c r="D268" s="4" t="s">
        <v>22</v>
      </c>
      <c r="E268" s="4" t="s">
        <v>81</v>
      </c>
      <c r="F268" s="4" t="s">
        <v>24</v>
      </c>
      <c r="G268" s="4" t="s">
        <v>25</v>
      </c>
      <c r="H268" s="4" t="s">
        <v>86</v>
      </c>
      <c r="I268" s="4" t="s">
        <v>63</v>
      </c>
      <c r="J268" s="4" t="s">
        <v>87</v>
      </c>
      <c r="K268" s="4" t="s">
        <v>65</v>
      </c>
      <c r="L268" s="4">
        <v>80</v>
      </c>
    </row>
    <row r="269" spans="1:12">
      <c r="A269" s="4" t="s">
        <v>13</v>
      </c>
      <c r="B269" s="4">
        <v>42377</v>
      </c>
      <c r="C269" s="4" t="s">
        <v>13</v>
      </c>
      <c r="D269" s="4" t="s">
        <v>22</v>
      </c>
      <c r="E269" s="4" t="s">
        <v>81</v>
      </c>
      <c r="F269" s="4" t="s">
        <v>24</v>
      </c>
      <c r="G269" s="4" t="s">
        <v>25</v>
      </c>
      <c r="H269" s="4" t="s">
        <v>88</v>
      </c>
      <c r="I269" s="4" t="s">
        <v>63</v>
      </c>
      <c r="J269" s="4" t="s">
        <v>87</v>
      </c>
      <c r="K269" s="4" t="s">
        <v>65</v>
      </c>
      <c r="L269" s="4">
        <v>80</v>
      </c>
    </row>
    <row r="270" spans="1:12">
      <c r="A270" s="4" t="s">
        <v>13</v>
      </c>
      <c r="B270" s="4">
        <v>42377</v>
      </c>
      <c r="C270" s="4" t="s">
        <v>13</v>
      </c>
      <c r="D270" s="4" t="s">
        <v>22</v>
      </c>
      <c r="E270" s="4" t="s">
        <v>81</v>
      </c>
      <c r="F270" s="4" t="s">
        <v>24</v>
      </c>
      <c r="G270" s="4" t="s">
        <v>17</v>
      </c>
      <c r="H270" s="4" t="s">
        <v>32</v>
      </c>
      <c r="I270" s="4" t="s">
        <v>63</v>
      </c>
      <c r="J270" s="4" t="s">
        <v>87</v>
      </c>
      <c r="K270" s="4" t="s">
        <v>65</v>
      </c>
      <c r="L270" s="4">
        <v>150</v>
      </c>
    </row>
    <row r="271" spans="1:12">
      <c r="A271" s="4" t="s">
        <v>13</v>
      </c>
      <c r="B271" s="4">
        <v>42377</v>
      </c>
      <c r="C271" s="4" t="s">
        <v>13</v>
      </c>
      <c r="D271" s="4" t="s">
        <v>22</v>
      </c>
      <c r="E271" s="4" t="s">
        <v>41</v>
      </c>
      <c r="F271" s="4" t="s">
        <v>24</v>
      </c>
      <c r="G271" s="4" t="s">
        <v>25</v>
      </c>
      <c r="H271" s="4" t="s">
        <v>40</v>
      </c>
      <c r="I271" s="4" t="s">
        <v>71</v>
      </c>
      <c r="J271" s="4" t="s">
        <v>102</v>
      </c>
      <c r="K271" s="4" t="s">
        <v>72</v>
      </c>
      <c r="L271" s="4">
        <v>80</v>
      </c>
    </row>
    <row r="272" spans="1:12">
      <c r="A272" s="4" t="s">
        <v>13</v>
      </c>
      <c r="B272" s="4">
        <v>42377</v>
      </c>
      <c r="C272" s="4" t="s">
        <v>13</v>
      </c>
      <c r="D272" s="4" t="s">
        <v>22</v>
      </c>
      <c r="E272" s="4" t="s">
        <v>106</v>
      </c>
      <c r="F272" s="4" t="s">
        <v>24</v>
      </c>
      <c r="G272" s="4" t="s">
        <v>17</v>
      </c>
      <c r="H272" s="4" t="s">
        <v>31</v>
      </c>
      <c r="I272" s="4" t="s">
        <v>71</v>
      </c>
      <c r="J272" s="4" t="s">
        <v>104</v>
      </c>
      <c r="K272" s="4" t="s">
        <v>72</v>
      </c>
      <c r="L272" s="4">
        <v>150</v>
      </c>
    </row>
    <row r="273" spans="1:13">
      <c r="A273" s="4" t="s">
        <v>13</v>
      </c>
      <c r="B273" s="4">
        <v>42377</v>
      </c>
      <c r="C273" s="4" t="s">
        <v>13</v>
      </c>
      <c r="D273" s="4" t="s">
        <v>22</v>
      </c>
      <c r="E273" s="4" t="s">
        <v>47</v>
      </c>
      <c r="F273" s="4" t="s">
        <v>24</v>
      </c>
      <c r="G273" s="4" t="s">
        <v>25</v>
      </c>
      <c r="H273" s="4" t="s">
        <v>40</v>
      </c>
      <c r="I273" s="4" t="s">
        <v>71</v>
      </c>
      <c r="J273" s="4" t="s">
        <v>105</v>
      </c>
      <c r="K273" s="4" t="s">
        <v>72</v>
      </c>
      <c r="L273" s="4">
        <v>80</v>
      </c>
    </row>
    <row r="274" spans="1:13">
      <c r="A274" s="4" t="s">
        <v>13</v>
      </c>
      <c r="B274" s="4">
        <v>42377</v>
      </c>
      <c r="C274" s="4" t="s">
        <v>13</v>
      </c>
      <c r="D274" s="4" t="s">
        <v>22</v>
      </c>
      <c r="E274" s="4" t="s">
        <v>23</v>
      </c>
      <c r="F274" s="4" t="s">
        <v>24</v>
      </c>
      <c r="G274" s="4" t="s">
        <v>25</v>
      </c>
      <c r="H274" s="4" t="s">
        <v>40</v>
      </c>
      <c r="I274" s="4" t="s">
        <v>71</v>
      </c>
      <c r="J274" s="4" t="s">
        <v>42</v>
      </c>
      <c r="K274" s="4" t="s">
        <v>138</v>
      </c>
      <c r="L274" s="4">
        <v>80</v>
      </c>
    </row>
    <row r="275" spans="1:13">
      <c r="A275" s="4" t="s">
        <v>13</v>
      </c>
      <c r="B275" s="4">
        <v>42377</v>
      </c>
      <c r="C275" s="4" t="s">
        <v>13</v>
      </c>
      <c r="D275" s="4" t="s">
        <v>22</v>
      </c>
      <c r="E275" s="4" t="s">
        <v>23</v>
      </c>
      <c r="F275" s="4" t="s">
        <v>24</v>
      </c>
      <c r="G275" s="4" t="s">
        <v>25</v>
      </c>
      <c r="H275" s="4" t="s">
        <v>38</v>
      </c>
      <c r="I275" s="4" t="s">
        <v>71</v>
      </c>
      <c r="J275" s="4" t="s">
        <v>42</v>
      </c>
      <c r="K275" s="4" t="s">
        <v>138</v>
      </c>
      <c r="L275" s="4">
        <v>80</v>
      </c>
    </row>
    <row r="276" spans="1:13">
      <c r="A276" s="4" t="s">
        <v>13</v>
      </c>
      <c r="B276" s="4">
        <v>42377</v>
      </c>
      <c r="C276" s="4" t="s">
        <v>13</v>
      </c>
      <c r="D276" s="4" t="s">
        <v>22</v>
      </c>
      <c r="E276" s="4" t="s">
        <v>23</v>
      </c>
      <c r="F276" s="4" t="s">
        <v>24</v>
      </c>
      <c r="G276" s="4" t="s">
        <v>25</v>
      </c>
      <c r="H276" s="4" t="s">
        <v>31</v>
      </c>
      <c r="I276" s="4" t="s">
        <v>71</v>
      </c>
      <c r="J276" s="4" t="s">
        <v>42</v>
      </c>
      <c r="K276" s="4" t="s">
        <v>138</v>
      </c>
      <c r="L276" s="4">
        <v>80</v>
      </c>
    </row>
    <row r="277" spans="1:13">
      <c r="A277" s="4" t="s">
        <v>13</v>
      </c>
      <c r="B277" s="4">
        <v>42377</v>
      </c>
      <c r="C277" s="4" t="s">
        <v>13</v>
      </c>
      <c r="D277" s="4" t="s">
        <v>22</v>
      </c>
      <c r="E277" s="4" t="s">
        <v>135</v>
      </c>
      <c r="F277" s="4" t="s">
        <v>24</v>
      </c>
      <c r="G277" s="4" t="s">
        <v>17</v>
      </c>
      <c r="H277" s="4" t="s">
        <v>32</v>
      </c>
      <c r="I277" s="4" t="s">
        <v>71</v>
      </c>
      <c r="J277" s="4" t="s">
        <v>46</v>
      </c>
      <c r="K277" s="4" t="s">
        <v>138</v>
      </c>
      <c r="L277" s="4">
        <v>150</v>
      </c>
    </row>
    <row r="278" spans="1:13">
      <c r="A278" s="4" t="s">
        <v>13</v>
      </c>
      <c r="B278" s="4">
        <v>42377</v>
      </c>
      <c r="C278" s="4" t="s">
        <v>13</v>
      </c>
      <c r="D278" s="4" t="s">
        <v>22</v>
      </c>
      <c r="E278" s="4" t="s">
        <v>34</v>
      </c>
      <c r="F278" s="4" t="s">
        <v>24</v>
      </c>
      <c r="G278" s="4" t="s">
        <v>25</v>
      </c>
      <c r="H278" s="4" t="s">
        <v>31</v>
      </c>
      <c r="I278" s="4" t="s">
        <v>71</v>
      </c>
      <c r="J278" s="4" t="s">
        <v>36</v>
      </c>
      <c r="K278" s="4" t="s">
        <v>138</v>
      </c>
      <c r="L278" s="4">
        <v>80</v>
      </c>
    </row>
    <row r="279" spans="1:13">
      <c r="A279" s="4" t="s">
        <v>13</v>
      </c>
      <c r="B279" s="4">
        <v>42377</v>
      </c>
      <c r="C279" s="4" t="s">
        <v>13</v>
      </c>
      <c r="D279" s="4" t="s">
        <v>22</v>
      </c>
      <c r="E279" s="4" t="s">
        <v>34</v>
      </c>
      <c r="F279" s="4" t="s">
        <v>24</v>
      </c>
      <c r="G279" s="4" t="s">
        <v>25</v>
      </c>
      <c r="H279" s="4" t="s">
        <v>38</v>
      </c>
      <c r="I279" s="4" t="s">
        <v>71</v>
      </c>
      <c r="J279" s="4" t="s">
        <v>36</v>
      </c>
      <c r="K279" s="4" t="s">
        <v>138</v>
      </c>
      <c r="L279" s="4">
        <v>80</v>
      </c>
    </row>
    <row r="280" spans="1:13">
      <c r="A280" s="4" t="s">
        <v>13</v>
      </c>
      <c r="B280" s="4">
        <v>42377</v>
      </c>
      <c r="C280" s="4" t="s">
        <v>13</v>
      </c>
      <c r="D280" s="4" t="s">
        <v>22</v>
      </c>
      <c r="E280" s="4" t="s">
        <v>34</v>
      </c>
      <c r="F280" s="4" t="s">
        <v>24</v>
      </c>
      <c r="G280" s="4" t="s">
        <v>25</v>
      </c>
      <c r="H280" s="4" t="s">
        <v>40</v>
      </c>
      <c r="I280" s="4" t="s">
        <v>71</v>
      </c>
      <c r="J280" s="4" t="s">
        <v>36</v>
      </c>
      <c r="K280" s="4" t="s">
        <v>138</v>
      </c>
      <c r="L280" s="4">
        <v>80</v>
      </c>
    </row>
    <row r="281" spans="1:13">
      <c r="A281" s="4" t="s">
        <v>13</v>
      </c>
      <c r="B281" s="4">
        <v>42377</v>
      </c>
      <c r="C281" s="4" t="s">
        <v>13</v>
      </c>
      <c r="D281" s="4" t="s">
        <v>22</v>
      </c>
      <c r="E281" s="4" t="s">
        <v>34</v>
      </c>
      <c r="F281" s="4" t="s">
        <v>24</v>
      </c>
      <c r="G281" s="4" t="s">
        <v>25</v>
      </c>
      <c r="H281" s="4" t="s">
        <v>40</v>
      </c>
      <c r="I281" s="4" t="s">
        <v>71</v>
      </c>
      <c r="J281" s="4" t="s">
        <v>36</v>
      </c>
      <c r="K281" s="4" t="s">
        <v>138</v>
      </c>
      <c r="L281" s="4">
        <v>80</v>
      </c>
    </row>
    <row r="282" spans="1:13">
      <c r="A282" s="4" t="s">
        <v>139</v>
      </c>
      <c r="B282" s="4">
        <v>42401</v>
      </c>
      <c r="C282" s="4" t="s">
        <v>139</v>
      </c>
      <c r="D282" s="4" t="s">
        <v>140</v>
      </c>
      <c r="E282" s="4" t="s">
        <v>141</v>
      </c>
      <c r="F282" s="4" t="s">
        <v>142</v>
      </c>
      <c r="G282" s="4" t="s">
        <v>17</v>
      </c>
      <c r="H282" s="4" t="s">
        <v>32</v>
      </c>
      <c r="I282" s="4" t="s">
        <v>143</v>
      </c>
      <c r="J282" s="4" t="s">
        <v>144</v>
      </c>
      <c r="K282" s="4" t="s">
        <v>145</v>
      </c>
      <c r="L282" s="4">
        <v>600</v>
      </c>
    </row>
    <row r="283" spans="1:13">
      <c r="A283" s="4" t="s">
        <v>146</v>
      </c>
      <c r="B283" s="4">
        <v>42320</v>
      </c>
      <c r="C283" s="4" t="s">
        <v>147</v>
      </c>
      <c r="D283" s="4" t="s">
        <v>148</v>
      </c>
      <c r="E283" s="4" t="s">
        <v>149</v>
      </c>
      <c r="F283" s="4" t="s">
        <v>150</v>
      </c>
      <c r="G283" s="4" t="s">
        <v>25</v>
      </c>
      <c r="H283" s="4" t="s">
        <v>31</v>
      </c>
      <c r="I283" s="4" t="s">
        <v>153</v>
      </c>
      <c r="J283" s="4" t="s">
        <v>151</v>
      </c>
      <c r="K283" s="4" t="s">
        <v>152</v>
      </c>
      <c r="L283" s="4">
        <v>25</v>
      </c>
      <c r="M283" s="4">
        <v>121919</v>
      </c>
    </row>
    <row r="284" spans="1:13">
      <c r="A284" s="4" t="s">
        <v>146</v>
      </c>
      <c r="B284" s="4">
        <v>42312</v>
      </c>
      <c r="C284" s="4" t="s">
        <v>154</v>
      </c>
      <c r="D284" s="4" t="s">
        <v>155</v>
      </c>
      <c r="E284" s="4" t="s">
        <v>156</v>
      </c>
      <c r="F284" s="4" t="s">
        <v>157</v>
      </c>
      <c r="G284" s="4" t="s">
        <v>25</v>
      </c>
      <c r="H284" s="4" t="s">
        <v>31</v>
      </c>
      <c r="I284" s="4" t="s">
        <v>158</v>
      </c>
      <c r="J284" s="4" t="s">
        <v>159</v>
      </c>
      <c r="K284" s="4" t="s">
        <v>160</v>
      </c>
      <c r="L284" s="4">
        <v>25</v>
      </c>
      <c r="M284" s="4">
        <v>41625</v>
      </c>
    </row>
    <row r="285" spans="1:13">
      <c r="A285" s="4" t="s">
        <v>146</v>
      </c>
      <c r="B285" s="4">
        <v>42312</v>
      </c>
      <c r="C285" s="4" t="s">
        <v>154</v>
      </c>
      <c r="D285" s="4" t="s">
        <v>155</v>
      </c>
      <c r="E285" s="4" t="s">
        <v>161</v>
      </c>
      <c r="F285" s="4" t="s">
        <v>157</v>
      </c>
      <c r="G285" s="4" t="s">
        <v>25</v>
      </c>
      <c r="H285" s="4" t="s">
        <v>31</v>
      </c>
      <c r="I285" s="4" t="s">
        <v>158</v>
      </c>
      <c r="J285" s="4" t="s">
        <v>162</v>
      </c>
      <c r="K285" s="4" t="s">
        <v>160</v>
      </c>
      <c r="L285" s="4">
        <v>25</v>
      </c>
      <c r="M285" s="4">
        <v>41631</v>
      </c>
    </row>
    <row r="286" spans="1:13">
      <c r="A286" s="4" t="s">
        <v>146</v>
      </c>
      <c r="B286" s="4">
        <v>42312</v>
      </c>
      <c r="C286" s="4" t="s">
        <v>154</v>
      </c>
      <c r="D286" s="4" t="s">
        <v>155</v>
      </c>
      <c r="E286" s="4" t="s">
        <v>163</v>
      </c>
      <c r="F286" s="4" t="s">
        <v>157</v>
      </c>
      <c r="G286" s="4" t="s">
        <v>25</v>
      </c>
      <c r="H286" s="4" t="s">
        <v>31</v>
      </c>
      <c r="I286" s="4" t="s">
        <v>164</v>
      </c>
      <c r="J286" s="4" t="s">
        <v>159</v>
      </c>
      <c r="K286" s="4" t="s">
        <v>165</v>
      </c>
      <c r="L286" s="4">
        <v>25</v>
      </c>
      <c r="M286" s="4">
        <v>41659</v>
      </c>
    </row>
    <row r="287" spans="1:13">
      <c r="A287" s="4" t="s">
        <v>146</v>
      </c>
      <c r="B287" s="4">
        <v>42312</v>
      </c>
      <c r="C287" s="4" t="s">
        <v>154</v>
      </c>
      <c r="D287" s="4" t="s">
        <v>155</v>
      </c>
      <c r="E287" s="4" t="s">
        <v>166</v>
      </c>
      <c r="F287" s="4" t="s">
        <v>157</v>
      </c>
      <c r="G287" s="4" t="s">
        <v>25</v>
      </c>
      <c r="H287" s="4" t="s">
        <v>31</v>
      </c>
      <c r="I287" s="4" t="s">
        <v>164</v>
      </c>
      <c r="J287" s="4" t="s">
        <v>162</v>
      </c>
      <c r="K287" s="4" t="s">
        <v>165</v>
      </c>
      <c r="L287" s="4">
        <v>25</v>
      </c>
      <c r="M287" s="4">
        <v>41705</v>
      </c>
    </row>
    <row r="288" spans="1:13">
      <c r="A288" s="4" t="s">
        <v>146</v>
      </c>
      <c r="B288" s="4">
        <v>42320</v>
      </c>
      <c r="C288" s="4" t="s">
        <v>154</v>
      </c>
      <c r="D288" s="4" t="s">
        <v>155</v>
      </c>
      <c r="E288" s="4" t="s">
        <v>156</v>
      </c>
      <c r="F288" s="4" t="s">
        <v>157</v>
      </c>
      <c r="G288" s="4" t="s">
        <v>25</v>
      </c>
      <c r="H288" s="4" t="s">
        <v>31</v>
      </c>
      <c r="I288" s="4" t="s">
        <v>167</v>
      </c>
      <c r="J288" s="4" t="s">
        <v>168</v>
      </c>
      <c r="K288" s="4" t="s">
        <v>169</v>
      </c>
      <c r="L288" s="4">
        <v>25</v>
      </c>
      <c r="M288" s="4">
        <v>121933</v>
      </c>
    </row>
    <row r="289" spans="1:13">
      <c r="A289" s="4" t="s">
        <v>146</v>
      </c>
      <c r="B289" s="4">
        <v>42320</v>
      </c>
      <c r="C289" s="4" t="s">
        <v>154</v>
      </c>
      <c r="D289" s="4" t="s">
        <v>155</v>
      </c>
      <c r="E289" s="4" t="s">
        <v>161</v>
      </c>
      <c r="F289" s="4" t="s">
        <v>157</v>
      </c>
      <c r="G289" s="4" t="s">
        <v>25</v>
      </c>
      <c r="H289" s="4" t="s">
        <v>31</v>
      </c>
      <c r="I289" s="4" t="s">
        <v>167</v>
      </c>
      <c r="J289" s="4" t="s">
        <v>162</v>
      </c>
      <c r="K289" s="4" t="s">
        <v>169</v>
      </c>
      <c r="L289" s="4">
        <v>25</v>
      </c>
      <c r="M289" s="4">
        <v>121949</v>
      </c>
    </row>
    <row r="290" spans="1:13">
      <c r="A290" s="4" t="s">
        <v>146</v>
      </c>
      <c r="B290" s="4">
        <v>42325</v>
      </c>
      <c r="C290" s="4" t="s">
        <v>154</v>
      </c>
      <c r="D290" s="4" t="s">
        <v>170</v>
      </c>
      <c r="E290" s="4" t="s">
        <v>171</v>
      </c>
      <c r="F290" s="4" t="s">
        <v>157</v>
      </c>
      <c r="G290" s="4" t="s">
        <v>25</v>
      </c>
      <c r="H290" s="4" t="s">
        <v>31</v>
      </c>
      <c r="I290" s="4" t="s">
        <v>172</v>
      </c>
      <c r="J290" s="4" t="s">
        <v>173</v>
      </c>
      <c r="K290" s="4" t="s">
        <v>174</v>
      </c>
      <c r="L290" s="4">
        <v>25</v>
      </c>
      <c r="M290" s="4">
        <v>171538</v>
      </c>
    </row>
    <row r="291" spans="1:13">
      <c r="A291" s="4" t="s">
        <v>146</v>
      </c>
      <c r="B291" s="4">
        <v>42325</v>
      </c>
      <c r="C291" s="4" t="s">
        <v>154</v>
      </c>
      <c r="D291" s="4" t="s">
        <v>170</v>
      </c>
      <c r="E291" s="4" t="s">
        <v>175</v>
      </c>
      <c r="F291" s="4" t="s">
        <v>157</v>
      </c>
      <c r="G291" s="4" t="s">
        <v>25</v>
      </c>
      <c r="H291" s="4" t="s">
        <v>31</v>
      </c>
      <c r="I291" s="4" t="s">
        <v>176</v>
      </c>
      <c r="J291" s="4" t="s">
        <v>177</v>
      </c>
      <c r="K291" s="4" t="s">
        <v>174</v>
      </c>
      <c r="L291" s="4">
        <v>25</v>
      </c>
      <c r="M291" s="4">
        <v>171542</v>
      </c>
    </row>
    <row r="292" spans="1:13">
      <c r="A292" s="4" t="s">
        <v>146</v>
      </c>
      <c r="B292" s="4">
        <v>42327</v>
      </c>
      <c r="C292" s="4" t="s">
        <v>154</v>
      </c>
      <c r="D292" s="4" t="s">
        <v>170</v>
      </c>
      <c r="E292" s="4" t="s">
        <v>178</v>
      </c>
      <c r="F292" s="4" t="s">
        <v>157</v>
      </c>
      <c r="G292" s="4" t="s">
        <v>25</v>
      </c>
      <c r="H292" s="4" t="s">
        <v>31</v>
      </c>
      <c r="I292" s="4" t="s">
        <v>179</v>
      </c>
      <c r="J292" s="4" t="s">
        <v>180</v>
      </c>
      <c r="K292" s="4" t="s">
        <v>181</v>
      </c>
      <c r="L292" s="4">
        <v>25</v>
      </c>
      <c r="M292" s="4">
        <v>201415</v>
      </c>
    </row>
    <row r="293" spans="1:13">
      <c r="A293" s="4" t="s">
        <v>146</v>
      </c>
      <c r="B293" s="4">
        <v>42327</v>
      </c>
      <c r="C293" s="4" t="s">
        <v>154</v>
      </c>
      <c r="D293" s="4" t="s">
        <v>170</v>
      </c>
      <c r="E293" s="4" t="s">
        <v>182</v>
      </c>
      <c r="F293" s="4" t="s">
        <v>157</v>
      </c>
      <c r="G293" s="4" t="s">
        <v>25</v>
      </c>
      <c r="H293" s="4" t="s">
        <v>31</v>
      </c>
      <c r="I293" s="4" t="s">
        <v>183</v>
      </c>
      <c r="J293" s="4" t="s">
        <v>184</v>
      </c>
      <c r="K293" s="4" t="s">
        <v>181</v>
      </c>
      <c r="L293" s="4">
        <v>25</v>
      </c>
      <c r="M293" s="4">
        <v>201419</v>
      </c>
    </row>
    <row r="294" spans="1:13">
      <c r="A294" s="4" t="s">
        <v>146</v>
      </c>
      <c r="B294" s="4">
        <v>42311</v>
      </c>
      <c r="C294" s="4" t="s">
        <v>185</v>
      </c>
      <c r="D294" s="4" t="s">
        <v>186</v>
      </c>
      <c r="E294" s="4" t="s">
        <v>187</v>
      </c>
      <c r="F294" s="4" t="s">
        <v>188</v>
      </c>
      <c r="G294" s="4" t="s">
        <v>25</v>
      </c>
      <c r="H294" s="4" t="s">
        <v>189</v>
      </c>
      <c r="I294" s="4" t="s">
        <v>190</v>
      </c>
      <c r="J294" s="4" t="s">
        <v>191</v>
      </c>
      <c r="K294" s="4" t="s">
        <v>145</v>
      </c>
      <c r="L294" s="4">
        <v>25</v>
      </c>
      <c r="M294" s="4" t="s">
        <v>30</v>
      </c>
    </row>
    <row r="295" spans="1:13">
      <c r="A295" s="4" t="s">
        <v>146</v>
      </c>
      <c r="B295" s="4">
        <v>42311</v>
      </c>
      <c r="C295" s="4" t="s">
        <v>192</v>
      </c>
      <c r="D295" s="4" t="s">
        <v>193</v>
      </c>
      <c r="E295" s="4" t="s">
        <v>194</v>
      </c>
      <c r="F295" s="4" t="s">
        <v>195</v>
      </c>
      <c r="G295" s="4" t="s">
        <v>25</v>
      </c>
      <c r="H295" s="4" t="s">
        <v>82</v>
      </c>
      <c r="I295" s="4" t="s">
        <v>196</v>
      </c>
      <c r="J295" s="4" t="s">
        <v>197</v>
      </c>
      <c r="K295" s="4" t="s">
        <v>145</v>
      </c>
      <c r="L295" s="4">
        <v>25</v>
      </c>
      <c r="M295" s="4" t="s">
        <v>198</v>
      </c>
    </row>
    <row r="296" spans="1:13">
      <c r="A296" s="4" t="s">
        <v>146</v>
      </c>
      <c r="B296" s="4">
        <v>42313</v>
      </c>
      <c r="C296" s="4" t="s">
        <v>199</v>
      </c>
      <c r="D296" s="4" t="s">
        <v>200</v>
      </c>
      <c r="E296" s="4" t="s">
        <v>201</v>
      </c>
      <c r="F296" s="4" t="s">
        <v>202</v>
      </c>
      <c r="G296" s="4" t="s">
        <v>25</v>
      </c>
      <c r="H296" s="4" t="s">
        <v>82</v>
      </c>
      <c r="I296" s="4" t="s">
        <v>203</v>
      </c>
      <c r="J296" s="4" t="s">
        <v>204</v>
      </c>
      <c r="K296" s="4" t="s">
        <v>205</v>
      </c>
      <c r="L296" s="4">
        <v>25</v>
      </c>
      <c r="M296" s="4">
        <v>3673</v>
      </c>
    </row>
    <row r="297" spans="1:13">
      <c r="A297" s="4" t="s">
        <v>146</v>
      </c>
      <c r="B297" s="4">
        <v>42313</v>
      </c>
      <c r="C297" s="4" t="s">
        <v>206</v>
      </c>
      <c r="D297" s="4" t="s">
        <v>207</v>
      </c>
      <c r="E297" s="4" t="s">
        <v>208</v>
      </c>
      <c r="F297" s="4" t="s">
        <v>209</v>
      </c>
      <c r="G297" s="4" t="s">
        <v>25</v>
      </c>
      <c r="H297" s="4" t="s">
        <v>31</v>
      </c>
      <c r="I297" s="4" t="s">
        <v>210</v>
      </c>
      <c r="J297" s="4" t="s">
        <v>211</v>
      </c>
      <c r="K297" s="4" t="s">
        <v>212</v>
      </c>
      <c r="L297" s="4">
        <v>25</v>
      </c>
      <c r="M297" s="4">
        <v>51538</v>
      </c>
    </row>
    <row r="298" spans="1:13">
      <c r="A298" s="4" t="s">
        <v>146</v>
      </c>
      <c r="B298" s="4">
        <v>42313</v>
      </c>
      <c r="C298" s="4" t="s">
        <v>206</v>
      </c>
      <c r="D298" s="4" t="s">
        <v>207</v>
      </c>
      <c r="E298" s="4" t="s">
        <v>213</v>
      </c>
      <c r="F298" s="4" t="s">
        <v>209</v>
      </c>
      <c r="G298" s="4" t="s">
        <v>25</v>
      </c>
      <c r="H298" s="4" t="s">
        <v>31</v>
      </c>
      <c r="I298" s="4" t="s">
        <v>214</v>
      </c>
      <c r="J298" s="4" t="s">
        <v>211</v>
      </c>
      <c r="K298" s="4" t="s">
        <v>215</v>
      </c>
      <c r="L298" s="4">
        <v>25</v>
      </c>
      <c r="M298" s="4">
        <v>51543</v>
      </c>
    </row>
    <row r="299" spans="1:13">
      <c r="A299" s="4" t="s">
        <v>146</v>
      </c>
      <c r="B299" s="4">
        <v>42313</v>
      </c>
      <c r="C299" s="4" t="s">
        <v>206</v>
      </c>
      <c r="D299" s="4" t="s">
        <v>207</v>
      </c>
      <c r="E299" s="4" t="s">
        <v>216</v>
      </c>
      <c r="F299" s="4" t="s">
        <v>209</v>
      </c>
      <c r="G299" s="4" t="s">
        <v>25</v>
      </c>
      <c r="H299" s="4" t="s">
        <v>31</v>
      </c>
      <c r="I299" s="4" t="s">
        <v>217</v>
      </c>
      <c r="J299" s="4" t="s">
        <v>211</v>
      </c>
      <c r="K299" s="4" t="s">
        <v>218</v>
      </c>
      <c r="L299" s="4">
        <v>25</v>
      </c>
      <c r="M299" s="4">
        <v>51500</v>
      </c>
    </row>
    <row r="300" spans="1:13">
      <c r="A300" s="4" t="s">
        <v>146</v>
      </c>
      <c r="B300" s="4">
        <v>42314</v>
      </c>
      <c r="C300" s="4" t="s">
        <v>219</v>
      </c>
      <c r="D300" s="4" t="s">
        <v>220</v>
      </c>
      <c r="E300" s="4" t="s">
        <v>220</v>
      </c>
      <c r="F300" s="4" t="s">
        <v>221</v>
      </c>
      <c r="G300" s="4" t="s">
        <v>25</v>
      </c>
      <c r="H300" s="4" t="s">
        <v>82</v>
      </c>
      <c r="I300" s="4" t="s">
        <v>222</v>
      </c>
      <c r="J300" s="4" t="s">
        <v>223</v>
      </c>
      <c r="K300" s="4" t="s">
        <v>145</v>
      </c>
      <c r="L300" s="4">
        <v>25</v>
      </c>
      <c r="M300" s="4">
        <v>3674</v>
      </c>
    </row>
    <row r="301" spans="1:13">
      <c r="A301" s="4" t="s">
        <v>146</v>
      </c>
      <c r="B301" s="4">
        <v>42315</v>
      </c>
      <c r="C301" s="4" t="s">
        <v>224</v>
      </c>
      <c r="D301" s="4" t="s">
        <v>225</v>
      </c>
      <c r="E301" s="4" t="s">
        <v>226</v>
      </c>
      <c r="F301" s="4" t="s">
        <v>227</v>
      </c>
      <c r="G301" s="4" t="s">
        <v>25</v>
      </c>
      <c r="H301" s="4" t="s">
        <v>31</v>
      </c>
      <c r="I301" s="4" t="s">
        <v>228</v>
      </c>
      <c r="J301" s="4" t="s">
        <v>229</v>
      </c>
      <c r="K301" s="4" t="s">
        <v>230</v>
      </c>
      <c r="L301" s="4">
        <v>25</v>
      </c>
      <c r="M301" s="4">
        <v>71342</v>
      </c>
    </row>
    <row r="302" spans="1:13">
      <c r="A302" s="4" t="s">
        <v>146</v>
      </c>
      <c r="B302" s="4">
        <v>42315</v>
      </c>
      <c r="C302" s="4" t="s">
        <v>224</v>
      </c>
      <c r="D302" s="4" t="s">
        <v>225</v>
      </c>
      <c r="E302" s="4" t="s">
        <v>231</v>
      </c>
      <c r="F302" s="4" t="s">
        <v>227</v>
      </c>
      <c r="G302" s="4" t="s">
        <v>25</v>
      </c>
      <c r="H302" s="4" t="s">
        <v>31</v>
      </c>
      <c r="I302" s="4" t="s">
        <v>232</v>
      </c>
      <c r="J302" s="4" t="s">
        <v>233</v>
      </c>
      <c r="K302" s="4" t="s">
        <v>230</v>
      </c>
      <c r="L302" s="4">
        <v>25</v>
      </c>
      <c r="M302" s="4">
        <v>71347</v>
      </c>
    </row>
    <row r="303" spans="1:13">
      <c r="A303" s="4" t="s">
        <v>146</v>
      </c>
      <c r="B303" s="4">
        <v>42317</v>
      </c>
      <c r="C303" s="4" t="s">
        <v>224</v>
      </c>
      <c r="D303" s="4" t="s">
        <v>225</v>
      </c>
      <c r="E303" s="4" t="s">
        <v>234</v>
      </c>
      <c r="F303" s="4" t="s">
        <v>227</v>
      </c>
      <c r="G303" s="4" t="s">
        <v>25</v>
      </c>
      <c r="H303" s="4" t="s">
        <v>32</v>
      </c>
      <c r="I303" s="4" t="s">
        <v>228</v>
      </c>
      <c r="J303" s="4" t="s">
        <v>229</v>
      </c>
      <c r="K303" s="4" t="s">
        <v>230</v>
      </c>
      <c r="L303" s="4">
        <v>25</v>
      </c>
      <c r="M303" s="4" t="s">
        <v>235</v>
      </c>
    </row>
    <row r="304" spans="1:13">
      <c r="A304" s="4" t="s">
        <v>146</v>
      </c>
      <c r="B304" s="4">
        <v>42317</v>
      </c>
      <c r="C304" s="4" t="s">
        <v>224</v>
      </c>
      <c r="D304" s="4" t="s">
        <v>225</v>
      </c>
      <c r="E304" s="4" t="s">
        <v>236</v>
      </c>
      <c r="F304" s="4" t="s">
        <v>227</v>
      </c>
      <c r="G304" s="4" t="s">
        <v>25</v>
      </c>
      <c r="H304" s="4" t="s">
        <v>32</v>
      </c>
      <c r="I304" s="4" t="s">
        <v>237</v>
      </c>
      <c r="J304" s="4" t="s">
        <v>233</v>
      </c>
      <c r="K304" s="4" t="s">
        <v>230</v>
      </c>
      <c r="L304" s="4">
        <v>25</v>
      </c>
      <c r="M304" s="4" t="s">
        <v>235</v>
      </c>
    </row>
    <row r="305" spans="1:13">
      <c r="A305" s="4" t="s">
        <v>146</v>
      </c>
      <c r="B305" s="4">
        <v>42317</v>
      </c>
      <c r="C305" s="4" t="s">
        <v>238</v>
      </c>
      <c r="D305" s="4" t="s">
        <v>239</v>
      </c>
      <c r="E305" s="4" t="s">
        <v>240</v>
      </c>
      <c r="F305" s="4" t="s">
        <v>241</v>
      </c>
      <c r="G305" s="4" t="s">
        <v>25</v>
      </c>
      <c r="H305" s="4" t="s">
        <v>31</v>
      </c>
      <c r="I305" s="4" t="s">
        <v>242</v>
      </c>
      <c r="J305" s="4" t="s">
        <v>243</v>
      </c>
      <c r="K305" s="4" t="s">
        <v>244</v>
      </c>
      <c r="L305" s="4">
        <v>25</v>
      </c>
      <c r="M305" s="4">
        <v>100128</v>
      </c>
    </row>
    <row r="306" spans="1:13">
      <c r="A306" s="4" t="s">
        <v>146</v>
      </c>
      <c r="B306" s="4">
        <v>42317</v>
      </c>
      <c r="C306" s="4" t="s">
        <v>238</v>
      </c>
      <c r="D306" s="4" t="s">
        <v>239</v>
      </c>
      <c r="E306" s="4" t="s">
        <v>240</v>
      </c>
      <c r="F306" s="4" t="s">
        <v>241</v>
      </c>
      <c r="G306" s="4" t="s">
        <v>25</v>
      </c>
      <c r="H306" s="4" t="s">
        <v>32</v>
      </c>
      <c r="I306" s="4" t="s">
        <v>242</v>
      </c>
      <c r="J306" s="4" t="s">
        <v>243</v>
      </c>
      <c r="K306" s="4" t="s">
        <v>244</v>
      </c>
      <c r="L306" s="4">
        <v>25</v>
      </c>
      <c r="M306" s="4" t="s">
        <v>245</v>
      </c>
    </row>
    <row r="307" spans="1:13">
      <c r="A307" s="4" t="s">
        <v>146</v>
      </c>
      <c r="B307" s="4">
        <v>42321</v>
      </c>
      <c r="C307" s="4" t="s">
        <v>246</v>
      </c>
      <c r="D307" s="4" t="s">
        <v>247</v>
      </c>
      <c r="E307" s="4" t="s">
        <v>248</v>
      </c>
      <c r="F307" s="4" t="s">
        <v>249</v>
      </c>
      <c r="G307" s="4" t="s">
        <v>25</v>
      </c>
      <c r="H307" s="4" t="s">
        <v>31</v>
      </c>
      <c r="I307" s="4" t="s">
        <v>250</v>
      </c>
      <c r="J307" s="4" t="s">
        <v>251</v>
      </c>
      <c r="K307" s="4" t="s">
        <v>145</v>
      </c>
      <c r="L307" s="4">
        <v>25</v>
      </c>
      <c r="M307" s="4">
        <v>131505</v>
      </c>
    </row>
    <row r="308" spans="1:13">
      <c r="A308" s="4" t="s">
        <v>146</v>
      </c>
      <c r="B308" s="4">
        <v>42321</v>
      </c>
      <c r="C308" s="4" t="s">
        <v>246</v>
      </c>
      <c r="D308" s="4" t="s">
        <v>247</v>
      </c>
      <c r="E308" s="4" t="s">
        <v>248</v>
      </c>
      <c r="F308" s="4" t="s">
        <v>249</v>
      </c>
      <c r="G308" s="4" t="s">
        <v>25</v>
      </c>
      <c r="H308" s="4" t="s">
        <v>82</v>
      </c>
      <c r="I308" s="4" t="s">
        <v>250</v>
      </c>
      <c r="J308" s="4" t="s">
        <v>251</v>
      </c>
      <c r="K308" s="4" t="s">
        <v>145</v>
      </c>
      <c r="L308" s="4">
        <v>25</v>
      </c>
      <c r="M308" s="4">
        <v>3678</v>
      </c>
    </row>
    <row r="309" spans="1:13">
      <c r="A309" s="4" t="s">
        <v>146</v>
      </c>
      <c r="B309" s="4">
        <v>42323</v>
      </c>
      <c r="C309" s="4" t="s">
        <v>199</v>
      </c>
      <c r="D309" s="4" t="s">
        <v>252</v>
      </c>
      <c r="E309" s="4" t="s">
        <v>253</v>
      </c>
      <c r="F309" s="4" t="s">
        <v>202</v>
      </c>
      <c r="G309" s="4" t="s">
        <v>25</v>
      </c>
      <c r="H309" s="4" t="s">
        <v>82</v>
      </c>
      <c r="I309" s="4" t="s">
        <v>254</v>
      </c>
      <c r="J309" s="4" t="s">
        <v>255</v>
      </c>
      <c r="K309" s="4" t="s">
        <v>256</v>
      </c>
      <c r="L309" s="4">
        <v>25</v>
      </c>
      <c r="M309" s="4">
        <v>3676</v>
      </c>
    </row>
    <row r="310" spans="1:13">
      <c r="A310" s="4" t="s">
        <v>146</v>
      </c>
      <c r="B310" s="4">
        <v>42325</v>
      </c>
      <c r="C310" s="4" t="s">
        <v>219</v>
      </c>
      <c r="D310" s="4" t="s">
        <v>257</v>
      </c>
      <c r="E310" s="4" t="s">
        <v>257</v>
      </c>
      <c r="F310" s="4" t="s">
        <v>258</v>
      </c>
      <c r="G310" s="4" t="s">
        <v>25</v>
      </c>
      <c r="H310" s="4" t="s">
        <v>82</v>
      </c>
      <c r="I310" s="4" t="s">
        <v>259</v>
      </c>
      <c r="J310" s="4" t="s">
        <v>223</v>
      </c>
      <c r="K310" s="4" t="s">
        <v>145</v>
      </c>
      <c r="L310" s="4">
        <v>25</v>
      </c>
      <c r="M310" s="4">
        <v>3679</v>
      </c>
    </row>
    <row r="311" spans="1:13">
      <c r="A311" s="4" t="s">
        <v>146</v>
      </c>
      <c r="B311" s="4">
        <v>42324</v>
      </c>
      <c r="C311" s="4" t="s">
        <v>260</v>
      </c>
      <c r="D311" s="4" t="s">
        <v>261</v>
      </c>
      <c r="E311" s="4" t="s">
        <v>262</v>
      </c>
      <c r="F311" s="4" t="s">
        <v>263</v>
      </c>
      <c r="G311" s="4" t="s">
        <v>25</v>
      </c>
      <c r="H311" s="4" t="s">
        <v>264</v>
      </c>
      <c r="I311" s="4" t="s">
        <v>265</v>
      </c>
      <c r="J311" s="4" t="s">
        <v>266</v>
      </c>
      <c r="K311" s="4" t="s">
        <v>145</v>
      </c>
      <c r="L311" s="4">
        <v>25</v>
      </c>
      <c r="M311" s="4" t="s">
        <v>30</v>
      </c>
    </row>
    <row r="312" spans="1:13">
      <c r="A312" s="4" t="s">
        <v>146</v>
      </c>
      <c r="B312" s="4">
        <v>42326</v>
      </c>
      <c r="C312" s="4" t="s">
        <v>238</v>
      </c>
      <c r="D312" s="4" t="s">
        <v>239</v>
      </c>
      <c r="E312" s="4" t="s">
        <v>267</v>
      </c>
      <c r="F312" s="4" t="s">
        <v>241</v>
      </c>
      <c r="G312" s="4" t="s">
        <v>25</v>
      </c>
      <c r="H312" s="4" t="s">
        <v>86</v>
      </c>
      <c r="I312" s="4" t="s">
        <v>268</v>
      </c>
      <c r="J312" s="4" t="s">
        <v>269</v>
      </c>
      <c r="K312" s="4" t="s">
        <v>145</v>
      </c>
      <c r="L312" s="4">
        <v>25</v>
      </c>
      <c r="M312" s="4" t="s">
        <v>270</v>
      </c>
    </row>
    <row r="313" spans="1:13">
      <c r="A313" s="4" t="s">
        <v>146</v>
      </c>
      <c r="B313" s="4">
        <v>42326</v>
      </c>
      <c r="C313" s="4" t="s">
        <v>271</v>
      </c>
      <c r="D313" s="4" t="s">
        <v>272</v>
      </c>
      <c r="E313" s="4" t="s">
        <v>273</v>
      </c>
      <c r="F313" s="4" t="s">
        <v>274</v>
      </c>
      <c r="G313" s="4" t="s">
        <v>25</v>
      </c>
      <c r="H313" s="4" t="s">
        <v>31</v>
      </c>
      <c r="I313" s="4" t="s">
        <v>275</v>
      </c>
      <c r="J313" s="4" t="s">
        <v>276</v>
      </c>
      <c r="K313" s="4" t="s">
        <v>277</v>
      </c>
      <c r="L313" s="4">
        <v>360</v>
      </c>
      <c r="M313" s="4">
        <v>182111</v>
      </c>
    </row>
    <row r="314" spans="1:13">
      <c r="A314" s="4" t="s">
        <v>146</v>
      </c>
      <c r="B314" s="4">
        <v>42326</v>
      </c>
      <c r="C314" s="4" t="s">
        <v>271</v>
      </c>
      <c r="D314" s="4" t="s">
        <v>272</v>
      </c>
      <c r="E314" s="4" t="s">
        <v>278</v>
      </c>
      <c r="F314" s="4" t="s">
        <v>274</v>
      </c>
      <c r="G314" s="4" t="s">
        <v>25</v>
      </c>
      <c r="H314" s="4" t="s">
        <v>31</v>
      </c>
      <c r="I314" s="4" t="s">
        <v>279</v>
      </c>
      <c r="J314" s="4" t="s">
        <v>280</v>
      </c>
      <c r="K314" s="4" t="s">
        <v>281</v>
      </c>
      <c r="L314" s="4">
        <v>25</v>
      </c>
      <c r="M314" s="4">
        <v>182150</v>
      </c>
    </row>
    <row r="315" spans="1:13">
      <c r="A315" s="4" t="s">
        <v>146</v>
      </c>
      <c r="B315" s="4">
        <v>42326</v>
      </c>
      <c r="C315" s="4" t="s">
        <v>271</v>
      </c>
      <c r="D315" s="4" t="s">
        <v>272</v>
      </c>
      <c r="E315" s="4" t="s">
        <v>273</v>
      </c>
      <c r="F315" s="4" t="s">
        <v>274</v>
      </c>
      <c r="G315" s="4" t="s">
        <v>25</v>
      </c>
      <c r="H315" s="4" t="s">
        <v>31</v>
      </c>
      <c r="I315" s="4" t="s">
        <v>279</v>
      </c>
      <c r="J315" s="4" t="s">
        <v>276</v>
      </c>
      <c r="K315" s="4" t="s">
        <v>281</v>
      </c>
      <c r="L315" s="4">
        <v>25</v>
      </c>
      <c r="M315" s="4">
        <v>182158</v>
      </c>
    </row>
    <row r="316" spans="1:13">
      <c r="A316" s="4" t="s">
        <v>146</v>
      </c>
      <c r="B316" s="4">
        <v>42326</v>
      </c>
      <c r="C316" s="4" t="s">
        <v>271</v>
      </c>
      <c r="D316" s="4" t="s">
        <v>272</v>
      </c>
      <c r="E316" s="4" t="s">
        <v>278</v>
      </c>
      <c r="F316" s="4" t="s">
        <v>274</v>
      </c>
      <c r="G316" s="4" t="s">
        <v>25</v>
      </c>
      <c r="H316" s="4" t="s">
        <v>31</v>
      </c>
      <c r="I316" s="4" t="s">
        <v>282</v>
      </c>
      <c r="J316" s="4" t="s">
        <v>280</v>
      </c>
      <c r="K316" s="4" t="s">
        <v>281</v>
      </c>
      <c r="L316" s="4">
        <v>25</v>
      </c>
      <c r="M316" s="4">
        <v>182206</v>
      </c>
    </row>
    <row r="317" spans="1:13">
      <c r="A317" s="4" t="s">
        <v>146</v>
      </c>
      <c r="B317" s="4">
        <v>42326</v>
      </c>
      <c r="C317" s="4" t="s">
        <v>271</v>
      </c>
      <c r="D317" s="4" t="s">
        <v>272</v>
      </c>
      <c r="E317" s="4" t="s">
        <v>273</v>
      </c>
      <c r="F317" s="4" t="s">
        <v>274</v>
      </c>
      <c r="G317" s="4" t="s">
        <v>25</v>
      </c>
      <c r="H317" s="4" t="s">
        <v>31</v>
      </c>
      <c r="I317" s="4" t="s">
        <v>282</v>
      </c>
      <c r="J317" s="4" t="s">
        <v>276</v>
      </c>
      <c r="K317" s="4" t="s">
        <v>281</v>
      </c>
      <c r="L317" s="4">
        <v>25</v>
      </c>
      <c r="M317" s="4">
        <v>182214</v>
      </c>
    </row>
    <row r="318" spans="1:13">
      <c r="A318" s="4" t="s">
        <v>146</v>
      </c>
      <c r="B318" s="4">
        <v>42329</v>
      </c>
      <c r="C318" s="4" t="s">
        <v>271</v>
      </c>
      <c r="D318" s="4" t="s">
        <v>272</v>
      </c>
      <c r="E318" s="4" t="s">
        <v>283</v>
      </c>
      <c r="F318" s="4" t="s">
        <v>274</v>
      </c>
      <c r="G318" s="4" t="s">
        <v>25</v>
      </c>
      <c r="H318" s="4" t="s">
        <v>31</v>
      </c>
      <c r="I318" s="4" t="s">
        <v>284</v>
      </c>
      <c r="J318" s="4" t="s">
        <v>180</v>
      </c>
      <c r="K318" s="4" t="s">
        <v>285</v>
      </c>
      <c r="L318" s="4">
        <v>400</v>
      </c>
      <c r="M318" s="4">
        <v>211229</v>
      </c>
    </row>
    <row r="319" spans="1:13">
      <c r="A319" s="4" t="s">
        <v>146</v>
      </c>
      <c r="B319" s="4">
        <v>42329</v>
      </c>
      <c r="C319" s="4" t="s">
        <v>271</v>
      </c>
      <c r="D319" s="4" t="s">
        <v>272</v>
      </c>
      <c r="E319" s="4" t="s">
        <v>286</v>
      </c>
      <c r="F319" s="4" t="s">
        <v>274</v>
      </c>
      <c r="G319" s="4" t="s">
        <v>25</v>
      </c>
      <c r="H319" s="4" t="s">
        <v>31</v>
      </c>
      <c r="I319" s="4" t="s">
        <v>284</v>
      </c>
      <c r="J319" s="4" t="s">
        <v>184</v>
      </c>
      <c r="K319" s="4" t="s">
        <v>285</v>
      </c>
      <c r="L319" s="4">
        <v>400</v>
      </c>
      <c r="M319" s="4">
        <v>211235</v>
      </c>
    </row>
    <row r="320" spans="1:13">
      <c r="A320" s="4" t="s">
        <v>146</v>
      </c>
      <c r="B320" s="4">
        <v>42331</v>
      </c>
      <c r="C320" s="4" t="s">
        <v>287</v>
      </c>
      <c r="D320" s="4" t="s">
        <v>288</v>
      </c>
      <c r="E320" s="4" t="s">
        <v>289</v>
      </c>
      <c r="F320" s="4" t="s">
        <v>290</v>
      </c>
      <c r="G320" s="4" t="s">
        <v>25</v>
      </c>
      <c r="H320" s="4" t="s">
        <v>31</v>
      </c>
      <c r="I320" s="4" t="s">
        <v>291</v>
      </c>
      <c r="J320" s="4" t="s">
        <v>292</v>
      </c>
      <c r="K320" s="4" t="s">
        <v>293</v>
      </c>
      <c r="L320" s="4">
        <v>25</v>
      </c>
      <c r="M320" s="4">
        <v>231300</v>
      </c>
    </row>
    <row r="321" spans="1:13">
      <c r="A321" s="4" t="s">
        <v>146</v>
      </c>
      <c r="B321" s="4">
        <v>42331</v>
      </c>
      <c r="C321" s="4" t="s">
        <v>294</v>
      </c>
      <c r="D321" s="4" t="s">
        <v>295</v>
      </c>
      <c r="E321" s="4" t="s">
        <v>296</v>
      </c>
      <c r="F321" s="4" t="s">
        <v>297</v>
      </c>
      <c r="G321" s="4" t="s">
        <v>25</v>
      </c>
      <c r="H321" s="4" t="s">
        <v>31</v>
      </c>
      <c r="I321" s="4" t="s">
        <v>298</v>
      </c>
      <c r="J321" s="4" t="s">
        <v>299</v>
      </c>
      <c r="K321" s="4" t="s">
        <v>300</v>
      </c>
      <c r="L321" s="4">
        <v>25</v>
      </c>
      <c r="M321" s="4">
        <v>231314</v>
      </c>
    </row>
    <row r="322" spans="1:13">
      <c r="A322" s="4" t="s">
        <v>146</v>
      </c>
      <c r="B322" s="4">
        <v>42331</v>
      </c>
      <c r="C322" s="4" t="s">
        <v>294</v>
      </c>
      <c r="D322" s="4" t="s">
        <v>295</v>
      </c>
      <c r="E322" s="4" t="s">
        <v>301</v>
      </c>
      <c r="F322" s="4" t="s">
        <v>297</v>
      </c>
      <c r="G322" s="4" t="s">
        <v>25</v>
      </c>
      <c r="H322" s="4" t="s">
        <v>31</v>
      </c>
      <c r="I322" s="4" t="s">
        <v>298</v>
      </c>
      <c r="J322" s="4" t="s">
        <v>302</v>
      </c>
      <c r="K322" s="4" t="s">
        <v>300</v>
      </c>
      <c r="L322" s="4">
        <v>25</v>
      </c>
      <c r="M322" s="4">
        <v>231321</v>
      </c>
    </row>
    <row r="323" spans="1:13">
      <c r="A323" s="4" t="s">
        <v>146</v>
      </c>
      <c r="B323" s="4">
        <v>42331</v>
      </c>
      <c r="C323" s="4" t="s">
        <v>246</v>
      </c>
      <c r="D323" s="4" t="s">
        <v>303</v>
      </c>
      <c r="E323" s="4" t="s">
        <v>248</v>
      </c>
      <c r="F323" s="4" t="s">
        <v>249</v>
      </c>
      <c r="G323" s="4" t="s">
        <v>25</v>
      </c>
      <c r="H323" s="4" t="s">
        <v>31</v>
      </c>
      <c r="I323" s="4" t="s">
        <v>304</v>
      </c>
      <c r="J323" s="4" t="s">
        <v>251</v>
      </c>
      <c r="K323" s="4" t="s">
        <v>145</v>
      </c>
      <c r="L323" s="4">
        <v>25</v>
      </c>
      <c r="M323" s="4">
        <v>232119</v>
      </c>
    </row>
    <row r="324" spans="1:13">
      <c r="A324" s="4" t="s">
        <v>146</v>
      </c>
      <c r="B324" s="4">
        <v>42332</v>
      </c>
      <c r="C324" s="4" t="s">
        <v>305</v>
      </c>
      <c r="D324" s="4" t="s">
        <v>306</v>
      </c>
      <c r="E324" s="4" t="s">
        <v>307</v>
      </c>
      <c r="F324" s="4" t="s">
        <v>150</v>
      </c>
      <c r="G324" s="4" t="s">
        <v>25</v>
      </c>
      <c r="H324" s="4" t="s">
        <v>32</v>
      </c>
      <c r="I324" s="4" t="s">
        <v>308</v>
      </c>
      <c r="J324" s="4" t="s">
        <v>309</v>
      </c>
      <c r="K324" s="4" t="s">
        <v>310</v>
      </c>
      <c r="L324" s="4">
        <v>25</v>
      </c>
      <c r="M324" s="4" t="s">
        <v>311</v>
      </c>
    </row>
    <row r="325" spans="1:13">
      <c r="A325" s="4" t="s">
        <v>146</v>
      </c>
      <c r="B325" s="4">
        <v>42332</v>
      </c>
      <c r="C325" s="4" t="s">
        <v>305</v>
      </c>
      <c r="D325" s="4" t="s">
        <v>306</v>
      </c>
      <c r="E325" s="4" t="s">
        <v>312</v>
      </c>
      <c r="F325" s="4" t="s">
        <v>150</v>
      </c>
      <c r="G325" s="4" t="s">
        <v>25</v>
      </c>
      <c r="H325" s="4" t="s">
        <v>32</v>
      </c>
      <c r="I325" s="4" t="s">
        <v>313</v>
      </c>
      <c r="J325" s="4" t="s">
        <v>314</v>
      </c>
      <c r="K325" s="4" t="s">
        <v>310</v>
      </c>
      <c r="L325" s="4">
        <v>25</v>
      </c>
      <c r="M325" s="4" t="s">
        <v>311</v>
      </c>
    </row>
    <row r="326" spans="1:13">
      <c r="A326" s="4" t="s">
        <v>146</v>
      </c>
      <c r="B326" s="4">
        <v>42332</v>
      </c>
      <c r="C326" s="4" t="s">
        <v>305</v>
      </c>
      <c r="D326" s="4" t="s">
        <v>306</v>
      </c>
      <c r="E326" s="4" t="s">
        <v>307</v>
      </c>
      <c r="F326" s="4" t="s">
        <v>150</v>
      </c>
      <c r="G326" s="4" t="s">
        <v>25</v>
      </c>
      <c r="H326" s="4" t="s">
        <v>32</v>
      </c>
      <c r="I326" s="4" t="s">
        <v>315</v>
      </c>
      <c r="J326" s="4" t="s">
        <v>309</v>
      </c>
      <c r="K326" s="4" t="s">
        <v>310</v>
      </c>
      <c r="L326" s="4">
        <v>25</v>
      </c>
      <c r="M326" s="4" t="s">
        <v>311</v>
      </c>
    </row>
    <row r="327" spans="1:13">
      <c r="A327" s="4" t="s">
        <v>146</v>
      </c>
      <c r="B327" s="4">
        <v>42332</v>
      </c>
      <c r="C327" s="4" t="s">
        <v>305</v>
      </c>
      <c r="D327" s="4" t="s">
        <v>306</v>
      </c>
      <c r="E327" s="4" t="s">
        <v>312</v>
      </c>
      <c r="F327" s="4" t="s">
        <v>150</v>
      </c>
      <c r="G327" s="4" t="s">
        <v>25</v>
      </c>
      <c r="H327" s="4" t="s">
        <v>32</v>
      </c>
      <c r="I327" s="4" t="s">
        <v>316</v>
      </c>
      <c r="J327" s="4" t="s">
        <v>314</v>
      </c>
      <c r="K327" s="4" t="s">
        <v>310</v>
      </c>
      <c r="L327" s="4">
        <v>25</v>
      </c>
      <c r="M327" s="4" t="s">
        <v>311</v>
      </c>
    </row>
    <row r="328" spans="1:13">
      <c r="A328" s="4" t="s">
        <v>146</v>
      </c>
      <c r="B328" s="4">
        <v>42332</v>
      </c>
      <c r="C328" s="4" t="s">
        <v>305</v>
      </c>
      <c r="D328" s="4" t="s">
        <v>306</v>
      </c>
      <c r="E328" s="4" t="s">
        <v>312</v>
      </c>
      <c r="F328" s="4" t="s">
        <v>150</v>
      </c>
      <c r="G328" s="4" t="s">
        <v>25</v>
      </c>
      <c r="H328" s="4" t="s">
        <v>32</v>
      </c>
      <c r="I328" s="4" t="s">
        <v>316</v>
      </c>
      <c r="J328" s="4" t="s">
        <v>314</v>
      </c>
      <c r="K328" s="4" t="s">
        <v>310</v>
      </c>
      <c r="L328" s="4">
        <v>25</v>
      </c>
      <c r="M328" s="4" t="s">
        <v>311</v>
      </c>
    </row>
    <row r="329" spans="1:13">
      <c r="A329" s="4" t="s">
        <v>146</v>
      </c>
      <c r="B329" s="4">
        <v>42333</v>
      </c>
      <c r="C329" s="4" t="s">
        <v>294</v>
      </c>
      <c r="D329" s="4" t="s">
        <v>295</v>
      </c>
      <c r="E329" s="4" t="s">
        <v>317</v>
      </c>
      <c r="F329" s="4" t="s">
        <v>318</v>
      </c>
      <c r="G329" s="4" t="s">
        <v>25</v>
      </c>
      <c r="H329" s="4" t="s">
        <v>31</v>
      </c>
      <c r="I329" s="4" t="s">
        <v>210</v>
      </c>
      <c r="J329" s="4" t="s">
        <v>319</v>
      </c>
      <c r="K329" s="4" t="s">
        <v>300</v>
      </c>
      <c r="L329" s="4">
        <v>25</v>
      </c>
      <c r="M329" s="4">
        <v>252259</v>
      </c>
    </row>
    <row r="330" spans="1:13">
      <c r="A330" s="4" t="s">
        <v>146</v>
      </c>
      <c r="B330" s="4">
        <v>42333</v>
      </c>
      <c r="C330" s="4" t="s">
        <v>320</v>
      </c>
      <c r="D330" s="4" t="s">
        <v>321</v>
      </c>
      <c r="E330" s="4" t="s">
        <v>321</v>
      </c>
      <c r="F330" s="4" t="s">
        <v>322</v>
      </c>
      <c r="G330" s="4" t="s">
        <v>25</v>
      </c>
      <c r="H330" s="4" t="s">
        <v>82</v>
      </c>
      <c r="I330" s="4" t="s">
        <v>323</v>
      </c>
      <c r="J330" s="4" t="s">
        <v>324</v>
      </c>
      <c r="K330" s="4" t="s">
        <v>325</v>
      </c>
      <c r="L330" s="4">
        <v>25</v>
      </c>
      <c r="M330" s="4">
        <v>3690</v>
      </c>
    </row>
    <row r="331" spans="1:13">
      <c r="A331" s="4" t="s">
        <v>146</v>
      </c>
      <c r="B331" s="4">
        <v>42333</v>
      </c>
      <c r="C331" s="4" t="s">
        <v>326</v>
      </c>
      <c r="D331" s="4" t="s">
        <v>327</v>
      </c>
      <c r="E331" s="4" t="s">
        <v>328</v>
      </c>
      <c r="F331" s="4" t="s">
        <v>209</v>
      </c>
      <c r="G331" s="4" t="s">
        <v>25</v>
      </c>
      <c r="H331" s="4" t="s">
        <v>32</v>
      </c>
      <c r="I331" s="4" t="s">
        <v>329</v>
      </c>
      <c r="J331" s="4" t="s">
        <v>330</v>
      </c>
      <c r="K331" s="4" t="s">
        <v>331</v>
      </c>
      <c r="L331" s="4">
        <v>25</v>
      </c>
      <c r="M331" s="4" t="s">
        <v>332</v>
      </c>
    </row>
    <row r="332" spans="1:13">
      <c r="A332" s="4" t="s">
        <v>146</v>
      </c>
      <c r="B332" s="4">
        <v>42337</v>
      </c>
      <c r="C332" s="4" t="s">
        <v>326</v>
      </c>
      <c r="D332" s="4" t="s">
        <v>333</v>
      </c>
      <c r="E332" s="4" t="s">
        <v>334</v>
      </c>
      <c r="F332" s="4" t="s">
        <v>335</v>
      </c>
      <c r="G332" s="4" t="s">
        <v>25</v>
      </c>
      <c r="H332" s="4" t="s">
        <v>82</v>
      </c>
      <c r="I332" s="4" t="s">
        <v>336</v>
      </c>
      <c r="J332" s="4" t="s">
        <v>337</v>
      </c>
      <c r="K332" s="4" t="s">
        <v>145</v>
      </c>
      <c r="L332" s="4">
        <v>25</v>
      </c>
      <c r="M332" s="4">
        <v>3697</v>
      </c>
    </row>
    <row r="333" spans="1:13">
      <c r="A333" s="4" t="s">
        <v>146</v>
      </c>
      <c r="B333" s="4">
        <v>42337</v>
      </c>
      <c r="C333" s="4" t="s">
        <v>326</v>
      </c>
      <c r="D333" s="4" t="s">
        <v>333</v>
      </c>
      <c r="E333" s="4" t="s">
        <v>334</v>
      </c>
      <c r="F333" s="4" t="s">
        <v>335</v>
      </c>
      <c r="G333" s="4" t="s">
        <v>25</v>
      </c>
      <c r="H333" s="4" t="s">
        <v>82</v>
      </c>
      <c r="I333" s="4" t="s">
        <v>338</v>
      </c>
      <c r="J333" s="4" t="s">
        <v>337</v>
      </c>
      <c r="K333" s="4" t="s">
        <v>145</v>
      </c>
      <c r="L333" s="4">
        <v>25</v>
      </c>
      <c r="M333" s="4">
        <v>3698</v>
      </c>
    </row>
    <row r="334" spans="1:13">
      <c r="A334" s="4" t="s">
        <v>146</v>
      </c>
      <c r="B334" s="4">
        <v>42337</v>
      </c>
      <c r="C334" s="4" t="s">
        <v>339</v>
      </c>
      <c r="D334" s="4" t="s">
        <v>340</v>
      </c>
      <c r="E334" s="4" t="s">
        <v>341</v>
      </c>
      <c r="F334" s="4" t="s">
        <v>342</v>
      </c>
      <c r="G334" s="4" t="s">
        <v>25</v>
      </c>
      <c r="H334" s="4" t="s">
        <v>31</v>
      </c>
      <c r="I334" s="4" t="s">
        <v>343</v>
      </c>
      <c r="J334" s="4" t="s">
        <v>344</v>
      </c>
      <c r="K334" s="4" t="s">
        <v>345</v>
      </c>
      <c r="L334" s="4">
        <v>25</v>
      </c>
      <c r="M334" s="4">
        <v>292220</v>
      </c>
    </row>
    <row r="335" spans="1:13">
      <c r="A335" s="4" t="s">
        <v>146</v>
      </c>
      <c r="B335" s="4">
        <v>42337</v>
      </c>
      <c r="C335" s="4" t="s">
        <v>346</v>
      </c>
      <c r="D335" s="4" t="s">
        <v>347</v>
      </c>
      <c r="E335" s="4" t="s">
        <v>348</v>
      </c>
      <c r="F335" s="4" t="s">
        <v>349</v>
      </c>
      <c r="G335" s="4" t="s">
        <v>25</v>
      </c>
      <c r="H335" s="4" t="s">
        <v>31</v>
      </c>
      <c r="I335" s="4" t="s">
        <v>350</v>
      </c>
      <c r="J335" s="4" t="s">
        <v>351</v>
      </c>
      <c r="K335" s="4" t="s">
        <v>352</v>
      </c>
      <c r="L335" s="4">
        <v>25</v>
      </c>
      <c r="M335" s="4">
        <v>292236</v>
      </c>
    </row>
    <row r="336" spans="1:13">
      <c r="A336" s="4" t="s">
        <v>146</v>
      </c>
      <c r="B336" s="4">
        <v>42356</v>
      </c>
      <c r="C336" s="4" t="s">
        <v>154</v>
      </c>
      <c r="D336" s="4" t="s">
        <v>170</v>
      </c>
      <c r="E336" s="4" t="s">
        <v>178</v>
      </c>
      <c r="F336" s="4" t="s">
        <v>353</v>
      </c>
      <c r="G336" s="4" t="s">
        <v>25</v>
      </c>
      <c r="H336" s="4" t="s">
        <v>82</v>
      </c>
      <c r="I336" s="4" t="s">
        <v>354</v>
      </c>
      <c r="J336" s="4" t="s">
        <v>180</v>
      </c>
      <c r="K336" s="4" t="s">
        <v>355</v>
      </c>
      <c r="L336" s="4">
        <v>25</v>
      </c>
    </row>
    <row r="337" spans="1:13">
      <c r="A337" s="4" t="s">
        <v>146</v>
      </c>
      <c r="B337" s="4">
        <v>42356</v>
      </c>
      <c r="C337" s="4" t="s">
        <v>154</v>
      </c>
      <c r="D337" s="4" t="s">
        <v>170</v>
      </c>
      <c r="E337" s="4" t="s">
        <v>182</v>
      </c>
      <c r="F337" s="4" t="s">
        <v>353</v>
      </c>
      <c r="G337" s="4" t="s">
        <v>25</v>
      </c>
      <c r="H337" s="4" t="s">
        <v>82</v>
      </c>
      <c r="I337" s="4" t="s">
        <v>356</v>
      </c>
      <c r="J337" s="4" t="s">
        <v>184</v>
      </c>
      <c r="K337" s="4" t="s">
        <v>355</v>
      </c>
      <c r="L337" s="4">
        <v>25</v>
      </c>
    </row>
    <row r="338" spans="1:13">
      <c r="A338" s="4" t="s">
        <v>146</v>
      </c>
      <c r="B338" s="4">
        <v>42357</v>
      </c>
      <c r="C338" s="4" t="s">
        <v>154</v>
      </c>
      <c r="D338" s="4" t="s">
        <v>170</v>
      </c>
      <c r="E338" s="4" t="s">
        <v>171</v>
      </c>
      <c r="F338" s="4" t="s">
        <v>353</v>
      </c>
      <c r="G338" s="4" t="s">
        <v>25</v>
      </c>
      <c r="H338" s="4" t="s">
        <v>31</v>
      </c>
      <c r="I338" s="4" t="s">
        <v>357</v>
      </c>
      <c r="J338" s="4" t="s">
        <v>173</v>
      </c>
      <c r="K338" s="4" t="s">
        <v>358</v>
      </c>
      <c r="L338" s="4">
        <v>25</v>
      </c>
    </row>
    <row r="339" spans="1:13">
      <c r="A339" s="4" t="s">
        <v>146</v>
      </c>
      <c r="B339" s="4">
        <v>42357</v>
      </c>
      <c r="C339" s="4" t="s">
        <v>154</v>
      </c>
      <c r="D339" s="4" t="s">
        <v>170</v>
      </c>
      <c r="E339" s="4" t="s">
        <v>175</v>
      </c>
      <c r="F339" s="4" t="s">
        <v>359</v>
      </c>
      <c r="G339" s="4" t="s">
        <v>25</v>
      </c>
      <c r="H339" s="4" t="s">
        <v>31</v>
      </c>
      <c r="I339" s="4" t="s">
        <v>360</v>
      </c>
      <c r="J339" s="4" t="s">
        <v>177</v>
      </c>
      <c r="K339" s="4" t="s">
        <v>358</v>
      </c>
      <c r="L339" s="4">
        <v>25</v>
      </c>
    </row>
    <row r="340" spans="1:13">
      <c r="A340" s="4" t="s">
        <v>146</v>
      </c>
      <c r="B340" s="4">
        <v>42357</v>
      </c>
      <c r="C340" s="4" t="s">
        <v>154</v>
      </c>
      <c r="D340" s="4" t="s">
        <v>170</v>
      </c>
      <c r="E340" s="4" t="s">
        <v>171</v>
      </c>
      <c r="F340" s="4" t="s">
        <v>359</v>
      </c>
      <c r="G340" s="4" t="s">
        <v>25</v>
      </c>
      <c r="H340" s="4" t="s">
        <v>31</v>
      </c>
      <c r="I340" s="4" t="s">
        <v>361</v>
      </c>
      <c r="J340" s="4" t="s">
        <v>173</v>
      </c>
      <c r="K340" s="4" t="s">
        <v>358</v>
      </c>
      <c r="L340" s="4">
        <v>25</v>
      </c>
    </row>
    <row r="341" spans="1:13">
      <c r="A341" s="4" t="s">
        <v>146</v>
      </c>
      <c r="B341" s="4">
        <v>42357</v>
      </c>
      <c r="C341" s="4" t="s">
        <v>154</v>
      </c>
      <c r="D341" s="4" t="s">
        <v>170</v>
      </c>
      <c r="E341" s="4" t="s">
        <v>175</v>
      </c>
      <c r="F341" s="4" t="s">
        <v>359</v>
      </c>
      <c r="G341" s="4" t="s">
        <v>25</v>
      </c>
      <c r="H341" s="4" t="s">
        <v>31</v>
      </c>
      <c r="I341" s="4" t="s">
        <v>362</v>
      </c>
      <c r="J341" s="4" t="s">
        <v>177</v>
      </c>
      <c r="K341" s="4" t="s">
        <v>358</v>
      </c>
      <c r="L341" s="4">
        <v>25</v>
      </c>
    </row>
    <row r="342" spans="1:13">
      <c r="A342" s="4" t="s">
        <v>146</v>
      </c>
      <c r="B342" s="4">
        <v>42357</v>
      </c>
      <c r="C342" s="4" t="s">
        <v>154</v>
      </c>
      <c r="D342" s="4" t="s">
        <v>170</v>
      </c>
      <c r="E342" s="4" t="s">
        <v>171</v>
      </c>
      <c r="F342" s="4" t="s">
        <v>359</v>
      </c>
      <c r="G342" s="4" t="s">
        <v>25</v>
      </c>
      <c r="H342" s="4" t="s">
        <v>31</v>
      </c>
      <c r="I342" s="4" t="s">
        <v>363</v>
      </c>
      <c r="J342" s="4" t="s">
        <v>177</v>
      </c>
      <c r="K342" s="4" t="s">
        <v>358</v>
      </c>
      <c r="L342" s="4">
        <v>25</v>
      </c>
    </row>
    <row r="343" spans="1:13">
      <c r="A343" s="4" t="s">
        <v>146</v>
      </c>
      <c r="B343" s="4">
        <v>42357</v>
      </c>
      <c r="C343" s="4" t="s">
        <v>154</v>
      </c>
      <c r="D343" s="4" t="s">
        <v>170</v>
      </c>
      <c r="E343" s="4" t="s">
        <v>175</v>
      </c>
      <c r="F343" s="4" t="s">
        <v>359</v>
      </c>
      <c r="G343" s="4" t="s">
        <v>25</v>
      </c>
      <c r="H343" s="4" t="s">
        <v>31</v>
      </c>
      <c r="I343" s="4" t="s">
        <v>363</v>
      </c>
      <c r="J343" s="4" t="s">
        <v>173</v>
      </c>
      <c r="K343" s="4" t="s">
        <v>358</v>
      </c>
      <c r="L343" s="4">
        <v>25</v>
      </c>
    </row>
    <row r="344" spans="1:13">
      <c r="A344" s="4" t="s">
        <v>146</v>
      </c>
      <c r="B344" s="4">
        <v>42357</v>
      </c>
      <c r="C344" s="4" t="s">
        <v>154</v>
      </c>
      <c r="D344" s="4" t="s">
        <v>170</v>
      </c>
      <c r="E344" s="4" t="s">
        <v>171</v>
      </c>
      <c r="F344" s="4" t="s">
        <v>359</v>
      </c>
      <c r="G344" s="4" t="s">
        <v>25</v>
      </c>
      <c r="H344" s="4" t="s">
        <v>31</v>
      </c>
      <c r="I344" s="4" t="s">
        <v>364</v>
      </c>
      <c r="J344" s="4" t="s">
        <v>177</v>
      </c>
      <c r="K344" s="4" t="s">
        <v>358</v>
      </c>
      <c r="L344" s="4">
        <v>25</v>
      </c>
    </row>
    <row r="345" spans="1:13">
      <c r="A345" s="4" t="s">
        <v>146</v>
      </c>
      <c r="B345" s="4">
        <v>42357</v>
      </c>
      <c r="C345" s="4" t="s">
        <v>154</v>
      </c>
      <c r="D345" s="4" t="s">
        <v>170</v>
      </c>
      <c r="E345" s="4" t="s">
        <v>175</v>
      </c>
      <c r="F345" s="4" t="s">
        <v>359</v>
      </c>
      <c r="G345" s="4" t="s">
        <v>25</v>
      </c>
      <c r="H345" s="4" t="s">
        <v>31</v>
      </c>
      <c r="I345" s="4" t="s">
        <v>365</v>
      </c>
      <c r="J345" s="4" t="s">
        <v>173</v>
      </c>
      <c r="K345" s="4" t="s">
        <v>358</v>
      </c>
      <c r="L345" s="4">
        <v>25</v>
      </c>
    </row>
    <row r="346" spans="1:13">
      <c r="A346" s="4" t="s">
        <v>146</v>
      </c>
      <c r="B346" s="4">
        <v>42357</v>
      </c>
      <c r="C346" s="4" t="s">
        <v>154</v>
      </c>
      <c r="D346" s="4" t="s">
        <v>170</v>
      </c>
      <c r="E346" s="4" t="s">
        <v>171</v>
      </c>
      <c r="F346" s="4" t="s">
        <v>359</v>
      </c>
      <c r="G346" s="4" t="s">
        <v>25</v>
      </c>
      <c r="H346" s="4" t="s">
        <v>31</v>
      </c>
      <c r="I346" s="4" t="s">
        <v>366</v>
      </c>
      <c r="J346" s="4" t="s">
        <v>177</v>
      </c>
      <c r="K346" s="4" t="s">
        <v>358</v>
      </c>
      <c r="L346" s="4">
        <v>25</v>
      </c>
    </row>
    <row r="347" spans="1:13">
      <c r="A347" s="4" t="s">
        <v>146</v>
      </c>
      <c r="B347" s="4">
        <v>42357</v>
      </c>
      <c r="C347" s="4" t="s">
        <v>154</v>
      </c>
      <c r="D347" s="4" t="s">
        <v>170</v>
      </c>
      <c r="E347" s="4" t="s">
        <v>175</v>
      </c>
      <c r="F347" s="4" t="s">
        <v>359</v>
      </c>
      <c r="G347" s="4" t="s">
        <v>25</v>
      </c>
      <c r="H347" s="4" t="s">
        <v>31</v>
      </c>
      <c r="I347" s="4" t="s">
        <v>366</v>
      </c>
      <c r="J347" s="4" t="s">
        <v>173</v>
      </c>
      <c r="K347" s="4" t="s">
        <v>358</v>
      </c>
      <c r="L347" s="4">
        <v>25</v>
      </c>
    </row>
    <row r="348" spans="1:13">
      <c r="A348" s="4" t="s">
        <v>146</v>
      </c>
      <c r="B348" s="4">
        <v>42347</v>
      </c>
      <c r="C348" s="4" t="s">
        <v>147</v>
      </c>
      <c r="D348" s="4" t="s">
        <v>367</v>
      </c>
      <c r="E348" s="4" t="s">
        <v>367</v>
      </c>
      <c r="F348" s="4" t="s">
        <v>150</v>
      </c>
      <c r="G348" s="4" t="s">
        <v>25</v>
      </c>
      <c r="H348" s="4" t="s">
        <v>31</v>
      </c>
      <c r="I348" s="4" t="s">
        <v>350</v>
      </c>
      <c r="J348" s="4" t="s">
        <v>151</v>
      </c>
      <c r="K348" s="4" t="s">
        <v>368</v>
      </c>
      <c r="L348" s="4">
        <v>25</v>
      </c>
      <c r="M348" s="4">
        <v>92003</v>
      </c>
    </row>
    <row r="349" spans="1:13">
      <c r="A349" s="4" t="s">
        <v>146</v>
      </c>
      <c r="B349" s="4">
        <v>42339</v>
      </c>
      <c r="C349" s="4" t="s">
        <v>326</v>
      </c>
      <c r="D349" s="4" t="s">
        <v>369</v>
      </c>
      <c r="E349" s="4" t="s">
        <v>370</v>
      </c>
      <c r="F349" s="4" t="s">
        <v>209</v>
      </c>
      <c r="G349" s="4" t="s">
        <v>25</v>
      </c>
      <c r="H349" s="4" t="s">
        <v>32</v>
      </c>
      <c r="I349" s="4" t="s">
        <v>371</v>
      </c>
      <c r="J349" s="4" t="s">
        <v>372</v>
      </c>
      <c r="K349" s="4" t="s">
        <v>373</v>
      </c>
      <c r="L349" s="4">
        <v>25</v>
      </c>
    </row>
    <row r="350" spans="1:13">
      <c r="A350" s="4" t="s">
        <v>146</v>
      </c>
      <c r="B350" s="4">
        <v>42339</v>
      </c>
      <c r="C350" s="4" t="s">
        <v>219</v>
      </c>
      <c r="D350" s="4" t="s">
        <v>374</v>
      </c>
      <c r="E350" s="4" t="s">
        <v>374</v>
      </c>
      <c r="F350" s="4" t="s">
        <v>221</v>
      </c>
      <c r="G350" s="4" t="s">
        <v>25</v>
      </c>
      <c r="H350" s="4" t="s">
        <v>82</v>
      </c>
      <c r="I350" s="4" t="s">
        <v>375</v>
      </c>
      <c r="J350" s="4" t="s">
        <v>223</v>
      </c>
      <c r="K350" s="4" t="s">
        <v>376</v>
      </c>
      <c r="L350" s="4">
        <v>25</v>
      </c>
    </row>
    <row r="351" spans="1:13">
      <c r="A351" s="4" t="s">
        <v>146</v>
      </c>
      <c r="B351" s="4">
        <v>42339</v>
      </c>
      <c r="C351" s="4" t="s">
        <v>377</v>
      </c>
      <c r="D351" s="4" t="s">
        <v>378</v>
      </c>
      <c r="E351" s="4" t="s">
        <v>379</v>
      </c>
      <c r="F351" s="4" t="s">
        <v>380</v>
      </c>
      <c r="G351" s="4" t="s">
        <v>25</v>
      </c>
      <c r="H351" s="4" t="s">
        <v>381</v>
      </c>
      <c r="I351" s="4" t="s">
        <v>382</v>
      </c>
      <c r="J351" s="4" t="s">
        <v>383</v>
      </c>
      <c r="K351" s="4" t="s">
        <v>376</v>
      </c>
      <c r="L351" s="4">
        <v>25</v>
      </c>
    </row>
    <row r="352" spans="1:13">
      <c r="A352" s="4" t="s">
        <v>146</v>
      </c>
      <c r="B352" s="4">
        <v>42339</v>
      </c>
      <c r="C352" s="4" t="s">
        <v>377</v>
      </c>
      <c r="D352" s="4" t="s">
        <v>378</v>
      </c>
      <c r="E352" s="4" t="s">
        <v>379</v>
      </c>
      <c r="F352" s="4" t="s">
        <v>384</v>
      </c>
      <c r="G352" s="4" t="s">
        <v>25</v>
      </c>
      <c r="H352" s="4" t="s">
        <v>385</v>
      </c>
      <c r="I352" s="4" t="s">
        <v>382</v>
      </c>
      <c r="J352" s="4" t="s">
        <v>383</v>
      </c>
      <c r="K352" s="4" t="s">
        <v>376</v>
      </c>
      <c r="L352" s="4">
        <v>25</v>
      </c>
    </row>
    <row r="353" spans="1:12">
      <c r="A353" s="4" t="s">
        <v>146</v>
      </c>
      <c r="B353" s="4">
        <v>42339</v>
      </c>
      <c r="C353" s="4" t="s">
        <v>377</v>
      </c>
      <c r="D353" s="4" t="s">
        <v>378</v>
      </c>
      <c r="E353" s="4" t="s">
        <v>379</v>
      </c>
      <c r="F353" s="4" t="s">
        <v>386</v>
      </c>
      <c r="G353" s="4" t="s">
        <v>25</v>
      </c>
      <c r="H353" s="4" t="s">
        <v>31</v>
      </c>
      <c r="I353" s="4" t="s">
        <v>387</v>
      </c>
      <c r="J353" s="4" t="s">
        <v>383</v>
      </c>
      <c r="K353" s="4" t="s">
        <v>376</v>
      </c>
      <c r="L353" s="4">
        <v>25</v>
      </c>
    </row>
    <row r="354" spans="1:12">
      <c r="A354" s="4" t="s">
        <v>146</v>
      </c>
      <c r="B354" s="4">
        <v>42339</v>
      </c>
      <c r="C354" s="4" t="s">
        <v>377</v>
      </c>
      <c r="D354" s="4" t="s">
        <v>378</v>
      </c>
      <c r="E354" s="4" t="s">
        <v>379</v>
      </c>
      <c r="F354" s="4" t="s">
        <v>388</v>
      </c>
      <c r="G354" s="4" t="s">
        <v>25</v>
      </c>
      <c r="H354" s="4" t="s">
        <v>88</v>
      </c>
      <c r="I354" s="4" t="s">
        <v>323</v>
      </c>
      <c r="J354" s="4" t="s">
        <v>383</v>
      </c>
      <c r="K354" s="4" t="s">
        <v>376</v>
      </c>
      <c r="L354" s="4">
        <v>25</v>
      </c>
    </row>
    <row r="355" spans="1:12">
      <c r="A355" s="4" t="s">
        <v>146</v>
      </c>
      <c r="B355" s="4">
        <v>42341</v>
      </c>
      <c r="C355" s="4" t="s">
        <v>199</v>
      </c>
      <c r="D355" s="4" t="s">
        <v>252</v>
      </c>
      <c r="E355" s="4" t="s">
        <v>253</v>
      </c>
      <c r="F355" s="4" t="s">
        <v>389</v>
      </c>
      <c r="G355" s="4" t="s">
        <v>25</v>
      </c>
      <c r="H355" s="4" t="s">
        <v>82</v>
      </c>
      <c r="I355" s="4" t="s">
        <v>390</v>
      </c>
      <c r="J355" s="4" t="s">
        <v>204</v>
      </c>
      <c r="K355" s="4" t="s">
        <v>391</v>
      </c>
      <c r="L355" s="4">
        <v>25</v>
      </c>
    </row>
    <row r="356" spans="1:12">
      <c r="A356" s="4" t="s">
        <v>146</v>
      </c>
      <c r="B356" s="4">
        <v>42345</v>
      </c>
      <c r="C356" s="4" t="s">
        <v>392</v>
      </c>
      <c r="D356" s="4" t="s">
        <v>393</v>
      </c>
      <c r="E356" s="4" t="s">
        <v>394</v>
      </c>
      <c r="F356" s="4" t="s">
        <v>395</v>
      </c>
      <c r="G356" s="4" t="s">
        <v>25</v>
      </c>
      <c r="H356" s="4" t="s">
        <v>189</v>
      </c>
      <c r="I356" s="4" t="s">
        <v>396</v>
      </c>
      <c r="J356" s="4" t="s">
        <v>397</v>
      </c>
      <c r="K356" s="4" t="s">
        <v>376</v>
      </c>
      <c r="L356" s="4">
        <v>25</v>
      </c>
    </row>
    <row r="357" spans="1:12">
      <c r="A357" s="4" t="s">
        <v>146</v>
      </c>
      <c r="B357" s="4">
        <v>42342</v>
      </c>
      <c r="C357" s="4" t="s">
        <v>287</v>
      </c>
      <c r="D357" s="4" t="s">
        <v>398</v>
      </c>
      <c r="E357" s="4" t="s">
        <v>399</v>
      </c>
      <c r="F357" s="4" t="s">
        <v>290</v>
      </c>
      <c r="G357" s="4" t="s">
        <v>25</v>
      </c>
      <c r="H357" s="4" t="s">
        <v>86</v>
      </c>
      <c r="I357" s="4" t="s">
        <v>400</v>
      </c>
      <c r="J357" s="4" t="s">
        <v>401</v>
      </c>
      <c r="K357" s="4" t="s">
        <v>402</v>
      </c>
      <c r="L357" s="4">
        <v>25</v>
      </c>
    </row>
    <row r="358" spans="1:12">
      <c r="A358" s="4" t="s">
        <v>146</v>
      </c>
      <c r="B358" s="4">
        <v>42343</v>
      </c>
      <c r="C358" s="4" t="s">
        <v>287</v>
      </c>
      <c r="D358" s="4" t="s">
        <v>398</v>
      </c>
      <c r="E358" s="4" t="s">
        <v>403</v>
      </c>
      <c r="F358" s="4" t="s">
        <v>290</v>
      </c>
      <c r="G358" s="4" t="s">
        <v>25</v>
      </c>
      <c r="H358" s="4" t="s">
        <v>86</v>
      </c>
      <c r="I358" s="4" t="s">
        <v>404</v>
      </c>
      <c r="J358" s="4" t="s">
        <v>405</v>
      </c>
      <c r="K358" s="4" t="s">
        <v>402</v>
      </c>
      <c r="L358" s="4">
        <v>25</v>
      </c>
    </row>
    <row r="359" spans="1:12">
      <c r="A359" s="4" t="s">
        <v>146</v>
      </c>
      <c r="B359" s="4">
        <v>42344</v>
      </c>
      <c r="C359" s="4" t="s">
        <v>287</v>
      </c>
      <c r="D359" s="4" t="s">
        <v>398</v>
      </c>
      <c r="E359" s="4" t="s">
        <v>406</v>
      </c>
      <c r="F359" s="4" t="s">
        <v>290</v>
      </c>
      <c r="G359" s="4" t="s">
        <v>25</v>
      </c>
      <c r="H359" s="4" t="s">
        <v>86</v>
      </c>
      <c r="I359" s="4" t="s">
        <v>407</v>
      </c>
      <c r="J359" s="4" t="s">
        <v>401</v>
      </c>
      <c r="K359" s="4" t="s">
        <v>402</v>
      </c>
      <c r="L359" s="4">
        <v>25</v>
      </c>
    </row>
    <row r="360" spans="1:12">
      <c r="A360" s="4" t="s">
        <v>146</v>
      </c>
      <c r="B360" s="4">
        <v>42345</v>
      </c>
      <c r="C360" s="4" t="s">
        <v>287</v>
      </c>
      <c r="D360" s="4" t="s">
        <v>398</v>
      </c>
      <c r="E360" s="4" t="s">
        <v>408</v>
      </c>
      <c r="F360" s="4" t="s">
        <v>290</v>
      </c>
      <c r="G360" s="4" t="s">
        <v>25</v>
      </c>
      <c r="H360" s="4" t="s">
        <v>86</v>
      </c>
      <c r="I360" s="4" t="s">
        <v>409</v>
      </c>
      <c r="J360" s="4" t="s">
        <v>405</v>
      </c>
      <c r="K360" s="4" t="s">
        <v>402</v>
      </c>
      <c r="L360" s="4">
        <v>25</v>
      </c>
    </row>
    <row r="361" spans="1:12">
      <c r="A361" s="4" t="s">
        <v>146</v>
      </c>
      <c r="B361" s="4">
        <v>42342</v>
      </c>
      <c r="C361" s="4" t="s">
        <v>326</v>
      </c>
      <c r="D361" s="4" t="s">
        <v>410</v>
      </c>
      <c r="E361" s="4" t="s">
        <v>411</v>
      </c>
      <c r="F361" s="4" t="s">
        <v>209</v>
      </c>
      <c r="G361" s="4" t="s">
        <v>25</v>
      </c>
      <c r="H361" s="4" t="s">
        <v>32</v>
      </c>
      <c r="I361" s="4" t="s">
        <v>412</v>
      </c>
      <c r="J361" s="4" t="s">
        <v>413</v>
      </c>
      <c r="K361" s="4" t="s">
        <v>414</v>
      </c>
      <c r="L361" s="4">
        <v>25</v>
      </c>
    </row>
    <row r="362" spans="1:12">
      <c r="A362" s="4" t="s">
        <v>146</v>
      </c>
      <c r="B362" s="4">
        <v>42342</v>
      </c>
      <c r="C362" s="4" t="s">
        <v>305</v>
      </c>
      <c r="D362" s="4" t="s">
        <v>415</v>
      </c>
      <c r="E362" s="4" t="s">
        <v>307</v>
      </c>
      <c r="F362" s="4" t="s">
        <v>150</v>
      </c>
      <c r="G362" s="4" t="s">
        <v>25</v>
      </c>
      <c r="H362" s="4" t="s">
        <v>32</v>
      </c>
      <c r="I362" s="4" t="s">
        <v>416</v>
      </c>
      <c r="J362" s="4" t="s">
        <v>309</v>
      </c>
      <c r="K362" s="4" t="s">
        <v>310</v>
      </c>
      <c r="L362" s="4">
        <v>25</v>
      </c>
    </row>
    <row r="363" spans="1:12">
      <c r="A363" s="4" t="s">
        <v>146</v>
      </c>
      <c r="B363" s="4">
        <v>42342</v>
      </c>
      <c r="C363" s="4" t="s">
        <v>305</v>
      </c>
      <c r="D363" s="4" t="s">
        <v>415</v>
      </c>
      <c r="E363" s="4" t="s">
        <v>312</v>
      </c>
      <c r="F363" s="4" t="s">
        <v>150</v>
      </c>
      <c r="G363" s="4" t="s">
        <v>25</v>
      </c>
      <c r="H363" s="4" t="s">
        <v>32</v>
      </c>
      <c r="I363" s="4" t="s">
        <v>417</v>
      </c>
      <c r="J363" s="4" t="s">
        <v>314</v>
      </c>
      <c r="K363" s="4" t="s">
        <v>310</v>
      </c>
      <c r="L363" s="4">
        <v>25</v>
      </c>
    </row>
    <row r="364" spans="1:12">
      <c r="A364" s="4" t="s">
        <v>146</v>
      </c>
      <c r="B364" s="4">
        <v>42342</v>
      </c>
      <c r="C364" s="4" t="s">
        <v>305</v>
      </c>
      <c r="D364" s="4" t="s">
        <v>415</v>
      </c>
      <c r="E364" s="4" t="s">
        <v>307</v>
      </c>
      <c r="F364" s="4" t="s">
        <v>150</v>
      </c>
      <c r="G364" s="4" t="s">
        <v>25</v>
      </c>
      <c r="H364" s="4" t="s">
        <v>32</v>
      </c>
      <c r="I364" s="4" t="s">
        <v>418</v>
      </c>
      <c r="J364" s="4" t="s">
        <v>309</v>
      </c>
      <c r="K364" s="4" t="s">
        <v>310</v>
      </c>
      <c r="L364" s="4">
        <v>25</v>
      </c>
    </row>
    <row r="365" spans="1:12">
      <c r="A365" s="4" t="s">
        <v>146</v>
      </c>
      <c r="B365" s="4">
        <v>42342</v>
      </c>
      <c r="C365" s="4" t="s">
        <v>305</v>
      </c>
      <c r="D365" s="4" t="s">
        <v>415</v>
      </c>
      <c r="E365" s="4" t="s">
        <v>312</v>
      </c>
      <c r="F365" s="4" t="s">
        <v>150</v>
      </c>
      <c r="G365" s="4" t="s">
        <v>25</v>
      </c>
      <c r="H365" s="4" t="s">
        <v>32</v>
      </c>
      <c r="I365" s="4" t="s">
        <v>419</v>
      </c>
      <c r="J365" s="4" t="s">
        <v>420</v>
      </c>
      <c r="K365" s="4" t="s">
        <v>310</v>
      </c>
      <c r="L365" s="4">
        <v>25</v>
      </c>
    </row>
    <row r="366" spans="1:12">
      <c r="A366" s="4" t="s">
        <v>146</v>
      </c>
      <c r="B366" s="4">
        <v>42342</v>
      </c>
      <c r="C366" s="4" t="s">
        <v>305</v>
      </c>
      <c r="D366" s="4" t="s">
        <v>415</v>
      </c>
      <c r="E366" s="4" t="s">
        <v>421</v>
      </c>
      <c r="F366" s="4" t="s">
        <v>150</v>
      </c>
      <c r="G366" s="4" t="s">
        <v>25</v>
      </c>
      <c r="H366" s="4" t="s">
        <v>32</v>
      </c>
      <c r="I366" s="4" t="s">
        <v>422</v>
      </c>
      <c r="J366" s="4" t="s">
        <v>309</v>
      </c>
      <c r="K366" s="4" t="s">
        <v>310</v>
      </c>
      <c r="L366" s="4">
        <v>25</v>
      </c>
    </row>
    <row r="367" spans="1:12">
      <c r="A367" s="4" t="s">
        <v>146</v>
      </c>
      <c r="B367" s="4">
        <v>42342</v>
      </c>
      <c r="C367" s="4" t="s">
        <v>305</v>
      </c>
      <c r="D367" s="4" t="s">
        <v>415</v>
      </c>
      <c r="E367" s="4" t="s">
        <v>312</v>
      </c>
      <c r="F367" s="4" t="s">
        <v>150</v>
      </c>
      <c r="G367" s="4" t="s">
        <v>25</v>
      </c>
      <c r="H367" s="4" t="s">
        <v>32</v>
      </c>
      <c r="I367" s="4" t="s">
        <v>423</v>
      </c>
      <c r="J367" s="4" t="s">
        <v>314</v>
      </c>
      <c r="K367" s="4" t="s">
        <v>310</v>
      </c>
      <c r="L367" s="4">
        <v>25</v>
      </c>
    </row>
    <row r="368" spans="1:12">
      <c r="A368" s="4" t="s">
        <v>146</v>
      </c>
      <c r="B368" s="4">
        <v>42342</v>
      </c>
      <c r="C368" s="4" t="s">
        <v>305</v>
      </c>
      <c r="D368" s="4" t="s">
        <v>415</v>
      </c>
      <c r="E368" s="4" t="s">
        <v>421</v>
      </c>
      <c r="F368" s="4" t="s">
        <v>150</v>
      </c>
      <c r="G368" s="4" t="s">
        <v>25</v>
      </c>
      <c r="H368" s="4" t="s">
        <v>32</v>
      </c>
      <c r="I368" s="4" t="s">
        <v>424</v>
      </c>
      <c r="J368" s="4" t="s">
        <v>309</v>
      </c>
      <c r="K368" s="4" t="s">
        <v>310</v>
      </c>
      <c r="L368" s="4">
        <v>25</v>
      </c>
    </row>
    <row r="369" spans="1:12">
      <c r="A369" s="4" t="s">
        <v>146</v>
      </c>
      <c r="B369" s="4">
        <v>42342</v>
      </c>
      <c r="C369" s="4" t="s">
        <v>305</v>
      </c>
      <c r="D369" s="4" t="s">
        <v>415</v>
      </c>
      <c r="E369" s="4" t="s">
        <v>312</v>
      </c>
      <c r="F369" s="4" t="s">
        <v>150</v>
      </c>
      <c r="G369" s="4" t="s">
        <v>25</v>
      </c>
      <c r="H369" s="4" t="s">
        <v>32</v>
      </c>
      <c r="I369" s="4" t="s">
        <v>425</v>
      </c>
      <c r="J369" s="4" t="s">
        <v>314</v>
      </c>
      <c r="K369" s="4" t="s">
        <v>310</v>
      </c>
      <c r="L369" s="4">
        <v>25</v>
      </c>
    </row>
    <row r="370" spans="1:12">
      <c r="A370" s="4" t="s">
        <v>146</v>
      </c>
      <c r="B370" s="4">
        <v>42343</v>
      </c>
      <c r="C370" s="4" t="s">
        <v>219</v>
      </c>
      <c r="D370" s="4" t="s">
        <v>426</v>
      </c>
      <c r="E370" s="4" t="s">
        <v>426</v>
      </c>
      <c r="F370" s="4" t="s">
        <v>221</v>
      </c>
      <c r="G370" s="4" t="s">
        <v>25</v>
      </c>
      <c r="H370" s="4" t="s">
        <v>82</v>
      </c>
      <c r="I370" s="4" t="s">
        <v>427</v>
      </c>
      <c r="J370" s="4" t="s">
        <v>223</v>
      </c>
      <c r="K370" s="4" t="s">
        <v>145</v>
      </c>
      <c r="L370" s="4">
        <v>25</v>
      </c>
    </row>
    <row r="371" spans="1:12">
      <c r="A371" s="4" t="s">
        <v>146</v>
      </c>
      <c r="B371" s="4">
        <v>42345</v>
      </c>
      <c r="C371" s="4" t="s">
        <v>339</v>
      </c>
      <c r="D371" s="4" t="s">
        <v>428</v>
      </c>
      <c r="E371" s="4" t="s">
        <v>428</v>
      </c>
      <c r="F371" s="4" t="s">
        <v>429</v>
      </c>
      <c r="G371" s="4" t="s">
        <v>25</v>
      </c>
      <c r="H371" s="4" t="s">
        <v>31</v>
      </c>
      <c r="I371" s="4" t="s">
        <v>343</v>
      </c>
      <c r="J371" s="4" t="s">
        <v>251</v>
      </c>
      <c r="K371" s="4" t="s">
        <v>430</v>
      </c>
      <c r="L371" s="4">
        <v>25</v>
      </c>
    </row>
    <row r="372" spans="1:12">
      <c r="A372" s="4" t="s">
        <v>146</v>
      </c>
      <c r="B372" s="4">
        <v>42346</v>
      </c>
      <c r="C372" s="4" t="s">
        <v>431</v>
      </c>
      <c r="D372" s="4" t="s">
        <v>432</v>
      </c>
      <c r="E372" s="4" t="s">
        <v>432</v>
      </c>
      <c r="F372" s="4" t="s">
        <v>433</v>
      </c>
      <c r="G372" s="4" t="s">
        <v>25</v>
      </c>
      <c r="H372" s="4" t="s">
        <v>82</v>
      </c>
      <c r="I372" s="4" t="s">
        <v>434</v>
      </c>
      <c r="J372" s="4" t="s">
        <v>435</v>
      </c>
      <c r="K372" s="4" t="s">
        <v>145</v>
      </c>
      <c r="L372" s="4">
        <v>25</v>
      </c>
    </row>
    <row r="373" spans="1:12">
      <c r="A373" s="4" t="s">
        <v>146</v>
      </c>
      <c r="B373" s="4">
        <v>42346</v>
      </c>
      <c r="C373" s="4" t="s">
        <v>431</v>
      </c>
      <c r="D373" s="4" t="s">
        <v>432</v>
      </c>
      <c r="E373" s="4" t="s">
        <v>432</v>
      </c>
      <c r="F373" s="4" t="s">
        <v>433</v>
      </c>
      <c r="G373" s="4" t="s">
        <v>25</v>
      </c>
      <c r="H373" s="4" t="s">
        <v>82</v>
      </c>
      <c r="I373" s="4" t="s">
        <v>436</v>
      </c>
      <c r="J373" s="4" t="s">
        <v>437</v>
      </c>
      <c r="K373" s="4" t="s">
        <v>145</v>
      </c>
      <c r="L373" s="4">
        <v>25</v>
      </c>
    </row>
    <row r="374" spans="1:12">
      <c r="A374" s="4" t="s">
        <v>146</v>
      </c>
      <c r="B374" s="4">
        <v>42347</v>
      </c>
      <c r="C374" s="4" t="s">
        <v>438</v>
      </c>
      <c r="D374" s="4" t="s">
        <v>347</v>
      </c>
      <c r="E374" s="4" t="s">
        <v>348</v>
      </c>
      <c r="F374" s="4" t="s">
        <v>349</v>
      </c>
      <c r="G374" s="4" t="s">
        <v>17</v>
      </c>
      <c r="H374" s="4" t="s">
        <v>86</v>
      </c>
      <c r="I374" s="4" t="s">
        <v>439</v>
      </c>
      <c r="J374" s="4" t="s">
        <v>440</v>
      </c>
      <c r="K374" s="4" t="s">
        <v>352</v>
      </c>
      <c r="L374" s="4">
        <v>220</v>
      </c>
    </row>
    <row r="375" spans="1:12">
      <c r="A375" s="4" t="s">
        <v>146</v>
      </c>
      <c r="B375" s="4">
        <v>42348</v>
      </c>
      <c r="C375" s="4" t="s">
        <v>305</v>
      </c>
      <c r="D375" s="4" t="s">
        <v>415</v>
      </c>
      <c r="E375" s="4" t="s">
        <v>312</v>
      </c>
      <c r="F375" s="4" t="s">
        <v>150</v>
      </c>
      <c r="G375" s="4" t="s">
        <v>25</v>
      </c>
      <c r="H375" s="4" t="s">
        <v>32</v>
      </c>
      <c r="I375" s="4" t="s">
        <v>441</v>
      </c>
      <c r="J375" s="4" t="s">
        <v>314</v>
      </c>
      <c r="K375" s="4" t="s">
        <v>310</v>
      </c>
      <c r="L375" s="4">
        <v>25</v>
      </c>
    </row>
    <row r="376" spans="1:12">
      <c r="A376" s="4" t="s">
        <v>146</v>
      </c>
      <c r="B376" s="4">
        <v>42351</v>
      </c>
      <c r="C376" s="4" t="s">
        <v>326</v>
      </c>
      <c r="D376" s="4" t="s">
        <v>442</v>
      </c>
      <c r="E376" s="4" t="s">
        <v>443</v>
      </c>
      <c r="F376" s="4" t="s">
        <v>209</v>
      </c>
      <c r="G376" s="4" t="s">
        <v>25</v>
      </c>
      <c r="H376" s="4" t="s">
        <v>31</v>
      </c>
      <c r="I376" s="4" t="s">
        <v>444</v>
      </c>
      <c r="J376" s="4" t="s">
        <v>445</v>
      </c>
      <c r="K376" s="4" t="s">
        <v>145</v>
      </c>
      <c r="L376" s="4">
        <v>25</v>
      </c>
    </row>
    <row r="377" spans="1:12">
      <c r="A377" s="4" t="s">
        <v>146</v>
      </c>
      <c r="B377" s="4">
        <v>42354</v>
      </c>
      <c r="C377" s="4" t="s">
        <v>446</v>
      </c>
      <c r="D377" s="4" t="s">
        <v>447</v>
      </c>
      <c r="E377" s="4" t="s">
        <v>447</v>
      </c>
      <c r="F377" s="4" t="s">
        <v>448</v>
      </c>
      <c r="G377" s="4" t="s">
        <v>25</v>
      </c>
      <c r="H377" s="4" t="s">
        <v>449</v>
      </c>
      <c r="I377" s="4" t="s">
        <v>450</v>
      </c>
      <c r="J377" s="4" t="s">
        <v>451</v>
      </c>
      <c r="K377" s="4" t="s">
        <v>145</v>
      </c>
      <c r="L377" s="4">
        <v>25</v>
      </c>
    </row>
    <row r="378" spans="1:12">
      <c r="A378" s="4" t="s">
        <v>146</v>
      </c>
      <c r="B378" s="4">
        <v>42353</v>
      </c>
      <c r="C378" s="4" t="s">
        <v>452</v>
      </c>
      <c r="D378" s="4" t="s">
        <v>453</v>
      </c>
      <c r="E378" s="4" t="s">
        <v>454</v>
      </c>
      <c r="F378" s="4" t="s">
        <v>455</v>
      </c>
      <c r="G378" s="4" t="s">
        <v>25</v>
      </c>
      <c r="H378" s="4" t="s">
        <v>82</v>
      </c>
      <c r="I378" s="4" t="s">
        <v>456</v>
      </c>
      <c r="J378" s="4" t="s">
        <v>457</v>
      </c>
      <c r="K378" s="4" t="s">
        <v>145</v>
      </c>
      <c r="L378" s="4">
        <v>25</v>
      </c>
    </row>
    <row r="379" spans="1:12">
      <c r="A379" s="4" t="s">
        <v>146</v>
      </c>
      <c r="B379" s="4">
        <v>42353</v>
      </c>
      <c r="C379" s="4" t="s">
        <v>452</v>
      </c>
      <c r="D379" s="4" t="s">
        <v>458</v>
      </c>
      <c r="E379" s="4" t="s">
        <v>458</v>
      </c>
      <c r="F379" s="4" t="s">
        <v>459</v>
      </c>
      <c r="G379" s="4" t="s">
        <v>25</v>
      </c>
      <c r="H379" s="4" t="s">
        <v>82</v>
      </c>
      <c r="I379" s="4" t="s">
        <v>456</v>
      </c>
      <c r="J379" s="4" t="s">
        <v>460</v>
      </c>
      <c r="K379" s="4" t="s">
        <v>145</v>
      </c>
      <c r="L379" s="4">
        <v>25</v>
      </c>
    </row>
    <row r="380" spans="1:12">
      <c r="A380" s="4" t="s">
        <v>146</v>
      </c>
      <c r="B380" s="4">
        <v>42353</v>
      </c>
      <c r="C380" s="4" t="s">
        <v>438</v>
      </c>
      <c r="D380" s="4" t="s">
        <v>347</v>
      </c>
      <c r="E380" s="4" t="s">
        <v>348</v>
      </c>
      <c r="F380" s="4" t="s">
        <v>349</v>
      </c>
      <c r="G380" s="4" t="s">
        <v>25</v>
      </c>
      <c r="H380" s="4" t="s">
        <v>82</v>
      </c>
      <c r="I380" s="4" t="s">
        <v>461</v>
      </c>
      <c r="J380" s="4" t="s">
        <v>462</v>
      </c>
      <c r="K380" s="4" t="s">
        <v>145</v>
      </c>
      <c r="L380" s="4">
        <v>25</v>
      </c>
    </row>
    <row r="381" spans="1:12">
      <c r="A381" s="4" t="s">
        <v>146</v>
      </c>
      <c r="B381" s="4">
        <v>42353</v>
      </c>
      <c r="C381" s="4" t="s">
        <v>463</v>
      </c>
      <c r="D381" s="4" t="s">
        <v>347</v>
      </c>
      <c r="E381" s="4" t="s">
        <v>348</v>
      </c>
      <c r="F381" s="4" t="s">
        <v>349</v>
      </c>
      <c r="G381" s="4" t="s">
        <v>25</v>
      </c>
      <c r="H381" s="4" t="s">
        <v>31</v>
      </c>
      <c r="I381" s="4" t="s">
        <v>464</v>
      </c>
      <c r="J381" s="4" t="s">
        <v>462</v>
      </c>
      <c r="K381" s="4" t="s">
        <v>145</v>
      </c>
      <c r="L381" s="4">
        <v>25</v>
      </c>
    </row>
    <row r="382" spans="1:12">
      <c r="A382" s="4" t="s">
        <v>146</v>
      </c>
      <c r="B382" s="4">
        <v>42352</v>
      </c>
      <c r="C382" s="4" t="s">
        <v>377</v>
      </c>
      <c r="D382" s="4" t="s">
        <v>378</v>
      </c>
      <c r="E382" s="4" t="s">
        <v>379</v>
      </c>
      <c r="F382" s="4" t="s">
        <v>465</v>
      </c>
      <c r="G382" s="4" t="s">
        <v>25</v>
      </c>
      <c r="H382" s="4" t="s">
        <v>86</v>
      </c>
      <c r="I382" s="4" t="s">
        <v>466</v>
      </c>
      <c r="J382" s="4" t="s">
        <v>467</v>
      </c>
      <c r="K382" s="4" t="s">
        <v>145</v>
      </c>
      <c r="L382" s="4">
        <v>25</v>
      </c>
    </row>
    <row r="383" spans="1:12">
      <c r="A383" s="4" t="s">
        <v>146</v>
      </c>
      <c r="B383" s="4">
        <v>42354</v>
      </c>
      <c r="C383" s="4" t="s">
        <v>446</v>
      </c>
      <c r="D383" s="4" t="s">
        <v>468</v>
      </c>
      <c r="E383" s="4" t="s">
        <v>468</v>
      </c>
      <c r="F383" s="4" t="s">
        <v>469</v>
      </c>
      <c r="G383" s="4" t="s">
        <v>25</v>
      </c>
      <c r="H383" s="4" t="s">
        <v>82</v>
      </c>
      <c r="I383" s="4" t="s">
        <v>470</v>
      </c>
      <c r="J383" s="4" t="s">
        <v>471</v>
      </c>
      <c r="K383" s="4" t="s">
        <v>145</v>
      </c>
      <c r="L383" s="4">
        <v>25</v>
      </c>
    </row>
    <row r="384" spans="1:12">
      <c r="A384" s="4" t="s">
        <v>146</v>
      </c>
      <c r="B384" s="4">
        <v>42355</v>
      </c>
      <c r="C384" s="4" t="s">
        <v>446</v>
      </c>
      <c r="D384" s="4" t="s">
        <v>468</v>
      </c>
      <c r="E384" s="4" t="s">
        <v>468</v>
      </c>
      <c r="F384" s="4" t="s">
        <v>469</v>
      </c>
      <c r="G384" s="4" t="s">
        <v>25</v>
      </c>
      <c r="H384" s="4" t="s">
        <v>472</v>
      </c>
      <c r="I384" s="4" t="s">
        <v>473</v>
      </c>
      <c r="J384" s="4" t="s">
        <v>474</v>
      </c>
      <c r="K384" s="4" t="s">
        <v>145</v>
      </c>
      <c r="L384" s="4">
        <v>25</v>
      </c>
    </row>
    <row r="385" spans="1:12">
      <c r="A385" s="4" t="s">
        <v>146</v>
      </c>
      <c r="B385" s="4">
        <v>42355</v>
      </c>
      <c r="C385" s="4" t="s">
        <v>446</v>
      </c>
      <c r="D385" s="4" t="s">
        <v>468</v>
      </c>
      <c r="E385" s="4" t="s">
        <v>468</v>
      </c>
      <c r="F385" s="4" t="s">
        <v>469</v>
      </c>
      <c r="G385" s="4" t="s">
        <v>25</v>
      </c>
      <c r="H385" s="4" t="s">
        <v>189</v>
      </c>
      <c r="I385" s="4" t="s">
        <v>475</v>
      </c>
      <c r="J385" s="4" t="s">
        <v>474</v>
      </c>
      <c r="K385" s="4" t="s">
        <v>145</v>
      </c>
      <c r="L385" s="4">
        <v>25</v>
      </c>
    </row>
    <row r="386" spans="1:12">
      <c r="A386" s="4" t="s">
        <v>146</v>
      </c>
      <c r="B386" s="4">
        <v>42355</v>
      </c>
      <c r="C386" s="4" t="s">
        <v>476</v>
      </c>
      <c r="D386" s="4" t="s">
        <v>477</v>
      </c>
      <c r="E386" s="4" t="s">
        <v>273</v>
      </c>
      <c r="F386" s="4" t="s">
        <v>274</v>
      </c>
      <c r="G386" s="4" t="s">
        <v>25</v>
      </c>
      <c r="H386" s="4" t="s">
        <v>31</v>
      </c>
      <c r="I386" s="4" t="s">
        <v>478</v>
      </c>
      <c r="J386" s="4" t="s">
        <v>276</v>
      </c>
      <c r="K386" s="4" t="s">
        <v>479</v>
      </c>
      <c r="L386" s="4">
        <v>440</v>
      </c>
    </row>
    <row r="387" spans="1:12">
      <c r="A387" s="4" t="s">
        <v>146</v>
      </c>
      <c r="B387" s="4">
        <v>42355</v>
      </c>
      <c r="C387" s="4" t="s">
        <v>480</v>
      </c>
      <c r="D387" s="4" t="s">
        <v>481</v>
      </c>
      <c r="E387" s="4" t="s">
        <v>481</v>
      </c>
      <c r="F387" s="4" t="s">
        <v>482</v>
      </c>
      <c r="G387" s="4" t="s">
        <v>25</v>
      </c>
      <c r="H387" s="4" t="s">
        <v>472</v>
      </c>
      <c r="I387" s="4" t="s">
        <v>483</v>
      </c>
      <c r="J387" s="4" t="s">
        <v>484</v>
      </c>
      <c r="K387" s="4" t="s">
        <v>145</v>
      </c>
      <c r="L387" s="4">
        <v>25</v>
      </c>
    </row>
    <row r="388" spans="1:12">
      <c r="A388" s="4" t="s">
        <v>146</v>
      </c>
      <c r="B388" s="4">
        <v>42355</v>
      </c>
      <c r="C388" s="4" t="s">
        <v>480</v>
      </c>
      <c r="D388" s="4" t="s">
        <v>481</v>
      </c>
      <c r="E388" s="4" t="s">
        <v>481</v>
      </c>
      <c r="F388" s="4" t="s">
        <v>485</v>
      </c>
      <c r="G388" s="4" t="s">
        <v>25</v>
      </c>
      <c r="H388" s="4" t="s">
        <v>86</v>
      </c>
      <c r="I388" s="4" t="s">
        <v>486</v>
      </c>
      <c r="J388" s="4" t="s">
        <v>484</v>
      </c>
      <c r="K388" s="4" t="s">
        <v>145</v>
      </c>
      <c r="L388" s="4">
        <v>25</v>
      </c>
    </row>
    <row r="389" spans="1:12">
      <c r="A389" s="4" t="s">
        <v>146</v>
      </c>
      <c r="B389" s="4">
        <v>42355</v>
      </c>
      <c r="C389" s="4" t="s">
        <v>480</v>
      </c>
      <c r="D389" s="4" t="s">
        <v>481</v>
      </c>
      <c r="E389" s="4" t="s">
        <v>481</v>
      </c>
      <c r="F389" s="4" t="s">
        <v>487</v>
      </c>
      <c r="G389" s="4" t="s">
        <v>25</v>
      </c>
      <c r="H389" s="4" t="s">
        <v>88</v>
      </c>
      <c r="I389" s="4" t="s">
        <v>483</v>
      </c>
      <c r="J389" s="4" t="s">
        <v>484</v>
      </c>
      <c r="K389" s="4" t="s">
        <v>145</v>
      </c>
      <c r="L389" s="4">
        <v>25</v>
      </c>
    </row>
    <row r="390" spans="1:12">
      <c r="A390" s="4" t="s">
        <v>146</v>
      </c>
      <c r="B390" s="4">
        <v>42355</v>
      </c>
      <c r="C390" s="4" t="s">
        <v>480</v>
      </c>
      <c r="D390" s="4" t="s">
        <v>481</v>
      </c>
      <c r="E390" s="4" t="s">
        <v>481</v>
      </c>
      <c r="F390" s="4" t="s">
        <v>488</v>
      </c>
      <c r="G390" s="4" t="s">
        <v>25</v>
      </c>
      <c r="H390" s="4" t="s">
        <v>32</v>
      </c>
      <c r="I390" s="4" t="s">
        <v>483</v>
      </c>
      <c r="J390" s="4" t="s">
        <v>484</v>
      </c>
      <c r="K390" s="4" t="s">
        <v>145</v>
      </c>
      <c r="L390" s="4">
        <v>25</v>
      </c>
    </row>
    <row r="391" spans="1:12">
      <c r="A391" s="4" t="s">
        <v>146</v>
      </c>
      <c r="B391" s="4">
        <v>42356</v>
      </c>
      <c r="C391" s="4" t="s">
        <v>476</v>
      </c>
      <c r="D391" s="4" t="s">
        <v>489</v>
      </c>
      <c r="E391" s="4" t="s">
        <v>283</v>
      </c>
      <c r="F391" s="4" t="s">
        <v>274</v>
      </c>
      <c r="G391" s="4" t="s">
        <v>25</v>
      </c>
      <c r="H391" s="4" t="s">
        <v>31</v>
      </c>
      <c r="I391" s="4" t="s">
        <v>490</v>
      </c>
      <c r="J391" s="4" t="s">
        <v>180</v>
      </c>
      <c r="K391" s="4" t="s">
        <v>491</v>
      </c>
      <c r="L391" s="4">
        <v>620</v>
      </c>
    </row>
    <row r="392" spans="1:12">
      <c r="A392" s="4" t="s">
        <v>146</v>
      </c>
      <c r="B392" s="4">
        <v>42356</v>
      </c>
      <c r="C392" s="4" t="s">
        <v>476</v>
      </c>
      <c r="D392" s="4" t="s">
        <v>489</v>
      </c>
      <c r="E392" s="4" t="s">
        <v>286</v>
      </c>
      <c r="F392" s="4" t="s">
        <v>274</v>
      </c>
      <c r="G392" s="4" t="s">
        <v>25</v>
      </c>
      <c r="H392" s="4" t="s">
        <v>31</v>
      </c>
      <c r="I392" s="4" t="s">
        <v>490</v>
      </c>
      <c r="J392" s="4" t="s">
        <v>184</v>
      </c>
      <c r="K392" s="4" t="s">
        <v>491</v>
      </c>
      <c r="L392" s="4">
        <v>620</v>
      </c>
    </row>
    <row r="393" spans="1:12">
      <c r="A393" s="4" t="s">
        <v>146</v>
      </c>
      <c r="B393" s="4">
        <v>42356</v>
      </c>
      <c r="C393" s="4" t="s">
        <v>446</v>
      </c>
      <c r="D393" s="4" t="s">
        <v>447</v>
      </c>
      <c r="E393" s="4" t="s">
        <v>447</v>
      </c>
      <c r="F393" s="4" t="s">
        <v>492</v>
      </c>
      <c r="G393" s="4" t="s">
        <v>17</v>
      </c>
      <c r="H393" s="4" t="s">
        <v>493</v>
      </c>
      <c r="I393" s="4" t="s">
        <v>494</v>
      </c>
      <c r="J393" s="4" t="s">
        <v>495</v>
      </c>
      <c r="K393" s="4" t="s">
        <v>145</v>
      </c>
      <c r="L393" s="4">
        <v>55</v>
      </c>
    </row>
    <row r="394" spans="1:12">
      <c r="A394" s="4" t="s">
        <v>146</v>
      </c>
      <c r="B394" s="4">
        <v>42360</v>
      </c>
      <c r="C394" s="4" t="s">
        <v>480</v>
      </c>
      <c r="D394" s="4" t="s">
        <v>496</v>
      </c>
      <c r="E394" s="4" t="s">
        <v>481</v>
      </c>
      <c r="F394" s="4" t="s">
        <v>497</v>
      </c>
      <c r="G394" s="4" t="s">
        <v>25</v>
      </c>
      <c r="H394" s="4" t="s">
        <v>472</v>
      </c>
      <c r="I394" s="4" t="s">
        <v>498</v>
      </c>
      <c r="J394" s="4" t="s">
        <v>484</v>
      </c>
      <c r="K394" s="4" t="s">
        <v>145</v>
      </c>
      <c r="L394" s="4">
        <v>25</v>
      </c>
    </row>
    <row r="395" spans="1:12">
      <c r="A395" s="4" t="s">
        <v>146</v>
      </c>
      <c r="B395" s="4">
        <v>42360</v>
      </c>
      <c r="C395" s="4" t="s">
        <v>480</v>
      </c>
      <c r="D395" s="4" t="s">
        <v>496</v>
      </c>
      <c r="E395" s="4" t="s">
        <v>481</v>
      </c>
      <c r="F395" s="4" t="s">
        <v>499</v>
      </c>
      <c r="G395" s="4" t="s">
        <v>25</v>
      </c>
      <c r="H395" s="4" t="s">
        <v>86</v>
      </c>
      <c r="I395" s="4" t="s">
        <v>498</v>
      </c>
      <c r="J395" s="4" t="s">
        <v>484</v>
      </c>
      <c r="K395" s="4" t="s">
        <v>145</v>
      </c>
      <c r="L395" s="4">
        <v>25</v>
      </c>
    </row>
    <row r="396" spans="1:12">
      <c r="A396" s="4" t="s">
        <v>146</v>
      </c>
      <c r="B396" s="4">
        <v>42360</v>
      </c>
      <c r="C396" s="4" t="s">
        <v>480</v>
      </c>
      <c r="D396" s="4" t="s">
        <v>496</v>
      </c>
      <c r="E396" s="4" t="s">
        <v>481</v>
      </c>
      <c r="F396" s="4" t="s">
        <v>497</v>
      </c>
      <c r="G396" s="4" t="s">
        <v>25</v>
      </c>
      <c r="H396" s="4" t="s">
        <v>88</v>
      </c>
      <c r="I396" s="4" t="s">
        <v>498</v>
      </c>
      <c r="J396" s="4" t="s">
        <v>484</v>
      </c>
      <c r="K396" s="4" t="s">
        <v>145</v>
      </c>
      <c r="L396" s="4">
        <v>25</v>
      </c>
    </row>
    <row r="397" spans="1:12">
      <c r="A397" s="4" t="s">
        <v>146</v>
      </c>
      <c r="B397" s="4">
        <v>42361</v>
      </c>
      <c r="C397" s="4" t="s">
        <v>446</v>
      </c>
      <c r="D397" s="4" t="s">
        <v>468</v>
      </c>
      <c r="E397" s="4" t="s">
        <v>468</v>
      </c>
      <c r="F397" s="4" t="s">
        <v>469</v>
      </c>
      <c r="G397" s="4" t="s">
        <v>25</v>
      </c>
      <c r="H397" s="4" t="s">
        <v>500</v>
      </c>
      <c r="I397" s="4" t="s">
        <v>501</v>
      </c>
      <c r="J397" s="4" t="s">
        <v>502</v>
      </c>
      <c r="K397" s="4" t="s">
        <v>145</v>
      </c>
      <c r="L397" s="4">
        <v>55</v>
      </c>
    </row>
    <row r="398" spans="1:12">
      <c r="A398" s="4" t="s">
        <v>146</v>
      </c>
      <c r="B398" s="4">
        <v>42361</v>
      </c>
      <c r="C398" s="4" t="s">
        <v>305</v>
      </c>
      <c r="D398" s="4" t="s">
        <v>415</v>
      </c>
      <c r="E398" s="4" t="s">
        <v>503</v>
      </c>
      <c r="F398" s="4" t="s">
        <v>150</v>
      </c>
      <c r="G398" s="4" t="s">
        <v>25</v>
      </c>
      <c r="H398" s="4" t="s">
        <v>31</v>
      </c>
      <c r="I398" s="4" t="s">
        <v>504</v>
      </c>
      <c r="J398" s="4" t="s">
        <v>309</v>
      </c>
      <c r="K398" s="4" t="s">
        <v>505</v>
      </c>
      <c r="L398" s="4">
        <v>25</v>
      </c>
    </row>
    <row r="399" spans="1:12">
      <c r="A399" s="4" t="s">
        <v>146</v>
      </c>
      <c r="B399" s="4">
        <v>42361</v>
      </c>
      <c r="C399" s="4" t="s">
        <v>305</v>
      </c>
      <c r="D399" s="4" t="s">
        <v>415</v>
      </c>
      <c r="E399" s="4" t="s">
        <v>506</v>
      </c>
      <c r="F399" s="4" t="s">
        <v>150</v>
      </c>
      <c r="G399" s="4" t="s">
        <v>25</v>
      </c>
      <c r="H399" s="4" t="s">
        <v>32</v>
      </c>
      <c r="I399" s="4" t="s">
        <v>507</v>
      </c>
      <c r="J399" s="4" t="s">
        <v>309</v>
      </c>
      <c r="K399" s="4" t="s">
        <v>505</v>
      </c>
      <c r="L399" s="4">
        <v>25</v>
      </c>
    </row>
    <row r="400" spans="1:12">
      <c r="A400" s="4" t="s">
        <v>146</v>
      </c>
      <c r="B400" s="4">
        <v>42361</v>
      </c>
      <c r="C400" s="4" t="s">
        <v>305</v>
      </c>
      <c r="D400" s="4" t="s">
        <v>415</v>
      </c>
      <c r="E400" s="4" t="s">
        <v>508</v>
      </c>
      <c r="F400" s="4" t="s">
        <v>150</v>
      </c>
      <c r="G400" s="4" t="s">
        <v>25</v>
      </c>
      <c r="H400" s="4" t="s">
        <v>32</v>
      </c>
      <c r="I400" s="4" t="s">
        <v>509</v>
      </c>
      <c r="J400" s="4" t="s">
        <v>314</v>
      </c>
      <c r="K400" s="4" t="s">
        <v>505</v>
      </c>
      <c r="L400" s="4">
        <v>25</v>
      </c>
    </row>
    <row r="401" spans="1:12">
      <c r="A401" s="4" t="s">
        <v>146</v>
      </c>
      <c r="B401" s="4">
        <v>42362</v>
      </c>
      <c r="C401" s="4" t="s">
        <v>305</v>
      </c>
      <c r="D401" s="4" t="s">
        <v>415</v>
      </c>
      <c r="E401" s="4" t="s">
        <v>506</v>
      </c>
      <c r="F401" s="4" t="s">
        <v>150</v>
      </c>
      <c r="G401" s="4" t="s">
        <v>25</v>
      </c>
      <c r="H401" s="4" t="s">
        <v>31</v>
      </c>
      <c r="I401" s="4" t="s">
        <v>510</v>
      </c>
      <c r="J401" s="4" t="s">
        <v>309</v>
      </c>
      <c r="K401" s="4" t="s">
        <v>511</v>
      </c>
      <c r="L401" s="4">
        <v>25</v>
      </c>
    </row>
    <row r="402" spans="1:12">
      <c r="A402" s="4" t="s">
        <v>146</v>
      </c>
      <c r="B402" s="4">
        <v>42361</v>
      </c>
      <c r="C402" s="4" t="s">
        <v>305</v>
      </c>
      <c r="D402" s="4" t="s">
        <v>415</v>
      </c>
      <c r="E402" s="4" t="s">
        <v>312</v>
      </c>
      <c r="F402" s="4" t="s">
        <v>150</v>
      </c>
      <c r="G402" s="4" t="s">
        <v>25</v>
      </c>
      <c r="H402" s="4" t="s">
        <v>32</v>
      </c>
      <c r="I402" s="4" t="s">
        <v>512</v>
      </c>
      <c r="J402" s="4" t="s">
        <v>420</v>
      </c>
      <c r="K402" s="4" t="s">
        <v>505</v>
      </c>
      <c r="L402" s="4">
        <v>25</v>
      </c>
    </row>
    <row r="403" spans="1:12">
      <c r="A403" s="4" t="s">
        <v>146</v>
      </c>
      <c r="B403" s="4">
        <v>42361</v>
      </c>
      <c r="C403" s="4" t="s">
        <v>446</v>
      </c>
      <c r="D403" s="4" t="s">
        <v>447</v>
      </c>
      <c r="E403" s="4" t="s">
        <v>447</v>
      </c>
      <c r="F403" s="4" t="s">
        <v>492</v>
      </c>
      <c r="G403" s="4" t="s">
        <v>25</v>
      </c>
      <c r="H403" s="4" t="s">
        <v>38</v>
      </c>
      <c r="I403" s="4" t="s">
        <v>513</v>
      </c>
      <c r="J403" s="4" t="s">
        <v>514</v>
      </c>
      <c r="K403" s="4" t="s">
        <v>145</v>
      </c>
      <c r="L403" s="4">
        <v>25</v>
      </c>
    </row>
    <row r="404" spans="1:12">
      <c r="A404" s="4" t="s">
        <v>146</v>
      </c>
      <c r="B404" s="4">
        <v>42361</v>
      </c>
      <c r="C404" s="4" t="s">
        <v>446</v>
      </c>
      <c r="D404" s="4" t="s">
        <v>447</v>
      </c>
      <c r="E404" s="4" t="s">
        <v>447</v>
      </c>
      <c r="F404" s="4" t="s">
        <v>492</v>
      </c>
      <c r="G404" s="4" t="s">
        <v>25</v>
      </c>
      <c r="H404" s="4" t="s">
        <v>127</v>
      </c>
      <c r="I404" s="4" t="s">
        <v>513</v>
      </c>
      <c r="J404" s="4" t="s">
        <v>514</v>
      </c>
      <c r="K404" s="4" t="s">
        <v>145</v>
      </c>
      <c r="L404" s="4">
        <v>25</v>
      </c>
    </row>
    <row r="405" spans="1:12">
      <c r="A405" s="4" t="s">
        <v>146</v>
      </c>
      <c r="B405" s="4">
        <v>42361</v>
      </c>
      <c r="C405" s="4" t="s">
        <v>446</v>
      </c>
      <c r="D405" s="4" t="s">
        <v>468</v>
      </c>
      <c r="E405" s="4" t="s">
        <v>468</v>
      </c>
      <c r="F405" s="4" t="s">
        <v>469</v>
      </c>
      <c r="G405" s="4" t="s">
        <v>17</v>
      </c>
      <c r="H405" s="4" t="s">
        <v>493</v>
      </c>
      <c r="I405" s="4" t="s">
        <v>515</v>
      </c>
      <c r="J405" s="4" t="s">
        <v>516</v>
      </c>
      <c r="K405" s="4" t="s">
        <v>145</v>
      </c>
      <c r="L405" s="4">
        <v>55</v>
      </c>
    </row>
    <row r="406" spans="1:12">
      <c r="A406" s="4" t="s">
        <v>146</v>
      </c>
      <c r="B406" s="4">
        <v>42363</v>
      </c>
      <c r="C406" s="4" t="s">
        <v>446</v>
      </c>
      <c r="D406" s="4" t="s">
        <v>468</v>
      </c>
      <c r="E406" s="4" t="s">
        <v>468</v>
      </c>
      <c r="F406" s="4" t="s">
        <v>469</v>
      </c>
      <c r="G406" s="4" t="s">
        <v>25</v>
      </c>
      <c r="H406" s="4" t="s">
        <v>31</v>
      </c>
      <c r="I406" s="4" t="s">
        <v>517</v>
      </c>
      <c r="J406" s="4" t="s">
        <v>518</v>
      </c>
      <c r="K406" s="4" t="s">
        <v>145</v>
      </c>
      <c r="L406" s="4">
        <v>25</v>
      </c>
    </row>
    <row r="407" spans="1:12">
      <c r="A407" s="4" t="s">
        <v>146</v>
      </c>
      <c r="B407" s="4">
        <v>42363</v>
      </c>
      <c r="C407" s="4" t="s">
        <v>446</v>
      </c>
      <c r="D407" s="4" t="s">
        <v>468</v>
      </c>
      <c r="E407" s="4" t="s">
        <v>468</v>
      </c>
      <c r="F407" s="4" t="s">
        <v>469</v>
      </c>
      <c r="G407" s="4" t="s">
        <v>25</v>
      </c>
      <c r="H407" s="4" t="s">
        <v>18</v>
      </c>
      <c r="I407" s="4" t="s">
        <v>519</v>
      </c>
      <c r="J407" s="4" t="s">
        <v>518</v>
      </c>
      <c r="K407" s="4" t="s">
        <v>145</v>
      </c>
      <c r="L407" s="4">
        <v>25</v>
      </c>
    </row>
    <row r="408" spans="1:12">
      <c r="A408" s="4" t="s">
        <v>146</v>
      </c>
      <c r="B408" s="4">
        <v>42366</v>
      </c>
      <c r="C408" s="4" t="s">
        <v>520</v>
      </c>
      <c r="D408" s="4" t="s">
        <v>248</v>
      </c>
      <c r="E408" s="4" t="s">
        <v>248</v>
      </c>
      <c r="F408" s="4" t="s">
        <v>521</v>
      </c>
      <c r="G408" s="4" t="s">
        <v>25</v>
      </c>
      <c r="H408" s="4" t="s">
        <v>31</v>
      </c>
      <c r="I408" s="4" t="s">
        <v>522</v>
      </c>
      <c r="J408" s="4" t="s">
        <v>523</v>
      </c>
      <c r="K408" s="4" t="s">
        <v>145</v>
      </c>
      <c r="L408" s="4">
        <v>25</v>
      </c>
    </row>
    <row r="409" spans="1:12">
      <c r="A409" s="4" t="s">
        <v>146</v>
      </c>
      <c r="B409" s="4">
        <v>42366</v>
      </c>
      <c r="C409" s="4" t="s">
        <v>305</v>
      </c>
      <c r="D409" s="4" t="s">
        <v>415</v>
      </c>
      <c r="E409" s="4" t="s">
        <v>312</v>
      </c>
      <c r="F409" s="4" t="s">
        <v>524</v>
      </c>
      <c r="G409" s="4" t="s">
        <v>25</v>
      </c>
      <c r="H409" s="4" t="s">
        <v>31</v>
      </c>
      <c r="I409" s="4" t="s">
        <v>525</v>
      </c>
      <c r="J409" s="4" t="s">
        <v>314</v>
      </c>
      <c r="K409" s="4" t="s">
        <v>511</v>
      </c>
      <c r="L409" s="4">
        <v>25</v>
      </c>
    </row>
    <row r="410" spans="1:12">
      <c r="A410" s="4" t="s">
        <v>146</v>
      </c>
      <c r="B410" s="4">
        <v>42366</v>
      </c>
      <c r="C410" s="4" t="s">
        <v>305</v>
      </c>
      <c r="D410" s="4" t="s">
        <v>415</v>
      </c>
      <c r="E410" s="4" t="s">
        <v>307</v>
      </c>
      <c r="F410" s="4" t="s">
        <v>524</v>
      </c>
      <c r="G410" s="4" t="s">
        <v>25</v>
      </c>
      <c r="H410" s="4" t="s">
        <v>32</v>
      </c>
      <c r="I410" s="4" t="s">
        <v>526</v>
      </c>
      <c r="J410" s="4" t="s">
        <v>309</v>
      </c>
      <c r="K410" s="4" t="s">
        <v>511</v>
      </c>
      <c r="L410" s="4">
        <v>25</v>
      </c>
    </row>
    <row r="411" spans="1:12">
      <c r="A411" s="4" t="s">
        <v>146</v>
      </c>
      <c r="B411" s="4">
        <v>42366</v>
      </c>
      <c r="C411" s="4" t="s">
        <v>305</v>
      </c>
      <c r="D411" s="4" t="s">
        <v>415</v>
      </c>
      <c r="E411" s="4" t="s">
        <v>312</v>
      </c>
      <c r="F411" s="4" t="s">
        <v>524</v>
      </c>
      <c r="G411" s="4" t="s">
        <v>25</v>
      </c>
      <c r="H411" s="4" t="s">
        <v>32</v>
      </c>
      <c r="I411" s="4" t="s">
        <v>526</v>
      </c>
      <c r="J411" s="4" t="s">
        <v>420</v>
      </c>
      <c r="K411" s="4" t="s">
        <v>511</v>
      </c>
      <c r="L411" s="4">
        <v>25</v>
      </c>
    </row>
    <row r="412" spans="1:12">
      <c r="A412" s="4" t="s">
        <v>146</v>
      </c>
      <c r="B412" s="4">
        <v>42366</v>
      </c>
      <c r="C412" s="4" t="s">
        <v>305</v>
      </c>
      <c r="D412" s="4" t="s">
        <v>415</v>
      </c>
      <c r="E412" s="4" t="s">
        <v>312</v>
      </c>
      <c r="F412" s="4" t="s">
        <v>150</v>
      </c>
      <c r="G412" s="4" t="s">
        <v>25</v>
      </c>
      <c r="H412" s="4" t="s">
        <v>32</v>
      </c>
      <c r="I412" s="4" t="s">
        <v>526</v>
      </c>
      <c r="J412" s="4" t="s">
        <v>314</v>
      </c>
      <c r="K412" s="4" t="s">
        <v>511</v>
      </c>
      <c r="L412" s="4">
        <v>25</v>
      </c>
    </row>
    <row r="413" spans="1:12">
      <c r="A413" s="4" t="s">
        <v>146</v>
      </c>
      <c r="B413" s="4">
        <v>42366</v>
      </c>
      <c r="C413" s="4" t="s">
        <v>326</v>
      </c>
      <c r="D413" s="4" t="s">
        <v>527</v>
      </c>
      <c r="E413" s="4" t="s">
        <v>528</v>
      </c>
      <c r="F413" s="4" t="s">
        <v>209</v>
      </c>
      <c r="G413" s="4" t="s">
        <v>25</v>
      </c>
      <c r="H413" s="4" t="s">
        <v>32</v>
      </c>
      <c r="I413" s="4" t="s">
        <v>519</v>
      </c>
      <c r="J413" s="4" t="s">
        <v>330</v>
      </c>
      <c r="K413" s="4" t="s">
        <v>529</v>
      </c>
      <c r="L413" s="4">
        <v>25</v>
      </c>
    </row>
    <row r="414" spans="1:12">
      <c r="A414" s="4" t="s">
        <v>146</v>
      </c>
      <c r="B414" s="4">
        <v>42361</v>
      </c>
      <c r="C414" s="4" t="s">
        <v>446</v>
      </c>
      <c r="D414" s="4" t="s">
        <v>468</v>
      </c>
      <c r="E414" s="4" t="s">
        <v>468</v>
      </c>
      <c r="F414" s="4" t="s">
        <v>469</v>
      </c>
      <c r="G414" s="4" t="s">
        <v>17</v>
      </c>
      <c r="H414" s="4" t="s">
        <v>530</v>
      </c>
      <c r="I414" s="4" t="s">
        <v>531</v>
      </c>
      <c r="J414" s="4" t="s">
        <v>532</v>
      </c>
      <c r="K414" s="4" t="s">
        <v>145</v>
      </c>
      <c r="L414" s="4">
        <v>55</v>
      </c>
    </row>
    <row r="415" spans="1:12">
      <c r="A415" s="4" t="s">
        <v>146</v>
      </c>
      <c r="B415" s="4">
        <v>42367</v>
      </c>
      <c r="C415" s="4" t="s">
        <v>446</v>
      </c>
      <c r="D415" s="4" t="s">
        <v>468</v>
      </c>
      <c r="E415" s="4" t="s">
        <v>468</v>
      </c>
      <c r="F415" s="4" t="s">
        <v>469</v>
      </c>
      <c r="G415" s="4" t="s">
        <v>25</v>
      </c>
      <c r="H415" s="4" t="s">
        <v>82</v>
      </c>
      <c r="I415" s="4" t="s">
        <v>531</v>
      </c>
      <c r="J415" s="4" t="s">
        <v>532</v>
      </c>
      <c r="K415" s="4" t="s">
        <v>145</v>
      </c>
      <c r="L415" s="4">
        <v>25</v>
      </c>
    </row>
    <row r="416" spans="1:12">
      <c r="A416" s="4" t="s">
        <v>146</v>
      </c>
      <c r="B416" s="4">
        <v>42367</v>
      </c>
      <c r="C416" s="4" t="s">
        <v>446</v>
      </c>
      <c r="D416" s="4" t="s">
        <v>468</v>
      </c>
      <c r="E416" s="4" t="s">
        <v>468</v>
      </c>
      <c r="F416" s="4" t="s">
        <v>469</v>
      </c>
      <c r="G416" s="4" t="s">
        <v>25</v>
      </c>
      <c r="H416" s="4" t="s">
        <v>86</v>
      </c>
      <c r="I416" s="4" t="s">
        <v>531</v>
      </c>
      <c r="J416" s="4" t="s">
        <v>532</v>
      </c>
      <c r="K416" s="4" t="s">
        <v>145</v>
      </c>
      <c r="L416" s="4">
        <v>25</v>
      </c>
    </row>
    <row r="417" spans="1:13">
      <c r="A417" s="4" t="s">
        <v>146</v>
      </c>
      <c r="B417" s="4">
        <v>42367</v>
      </c>
      <c r="C417" s="4" t="s">
        <v>446</v>
      </c>
      <c r="D417" s="4" t="s">
        <v>468</v>
      </c>
      <c r="E417" s="4" t="s">
        <v>468</v>
      </c>
      <c r="F417" s="4" t="s">
        <v>469</v>
      </c>
      <c r="G417" s="4" t="s">
        <v>25</v>
      </c>
      <c r="H417" s="4" t="s">
        <v>472</v>
      </c>
      <c r="I417" s="4" t="s">
        <v>531</v>
      </c>
      <c r="J417" s="4" t="s">
        <v>532</v>
      </c>
      <c r="K417" s="4" t="s">
        <v>145</v>
      </c>
      <c r="L417" s="4">
        <v>25</v>
      </c>
    </row>
    <row r="418" spans="1:13">
      <c r="A418" s="4" t="s">
        <v>146</v>
      </c>
      <c r="B418" s="4">
        <v>42367</v>
      </c>
      <c r="C418" s="4" t="s">
        <v>446</v>
      </c>
      <c r="D418" s="4" t="s">
        <v>468</v>
      </c>
      <c r="E418" s="4" t="s">
        <v>468</v>
      </c>
      <c r="F418" s="4" t="s">
        <v>469</v>
      </c>
      <c r="G418" s="4" t="s">
        <v>25</v>
      </c>
      <c r="H418" s="4" t="s">
        <v>189</v>
      </c>
      <c r="I418" s="4" t="s">
        <v>531</v>
      </c>
      <c r="J418" s="4" t="s">
        <v>532</v>
      </c>
      <c r="K418" s="4" t="s">
        <v>145</v>
      </c>
      <c r="L418" s="4">
        <v>25</v>
      </c>
    </row>
    <row r="419" spans="1:13">
      <c r="A419" s="4" t="s">
        <v>146</v>
      </c>
      <c r="B419" s="4">
        <v>42367</v>
      </c>
      <c r="C419" s="4" t="s">
        <v>446</v>
      </c>
      <c r="D419" s="4" t="s">
        <v>468</v>
      </c>
      <c r="E419" s="4" t="s">
        <v>468</v>
      </c>
      <c r="F419" s="4" t="s">
        <v>469</v>
      </c>
      <c r="G419" s="4" t="s">
        <v>25</v>
      </c>
      <c r="H419" s="4" t="s">
        <v>88</v>
      </c>
      <c r="I419" s="4" t="s">
        <v>519</v>
      </c>
      <c r="J419" s="4" t="s">
        <v>518</v>
      </c>
      <c r="K419" s="4" t="s">
        <v>145</v>
      </c>
      <c r="L419" s="4">
        <v>25</v>
      </c>
    </row>
    <row r="420" spans="1:13">
      <c r="A420" s="4" t="s">
        <v>146</v>
      </c>
      <c r="B420" s="4">
        <v>42368</v>
      </c>
      <c r="C420" s="4" t="s">
        <v>305</v>
      </c>
      <c r="D420" s="4" t="s">
        <v>415</v>
      </c>
      <c r="E420" s="4" t="s">
        <v>312</v>
      </c>
      <c r="F420" s="4" t="s">
        <v>524</v>
      </c>
      <c r="G420" s="4" t="s">
        <v>25</v>
      </c>
      <c r="H420" s="4" t="s">
        <v>31</v>
      </c>
      <c r="I420" s="4" t="s">
        <v>533</v>
      </c>
      <c r="J420" s="4" t="s">
        <v>314</v>
      </c>
      <c r="K420" s="4" t="s">
        <v>145</v>
      </c>
      <c r="L420" s="4">
        <v>25</v>
      </c>
    </row>
    <row r="421" spans="1:13">
      <c r="A421" s="4" t="s">
        <v>146</v>
      </c>
      <c r="B421" s="4">
        <v>42371</v>
      </c>
      <c r="C421" s="4" t="s">
        <v>199</v>
      </c>
      <c r="D421" s="4" t="s">
        <v>536</v>
      </c>
      <c r="E421" s="4" t="s">
        <v>537</v>
      </c>
      <c r="F421" s="4" t="s">
        <v>202</v>
      </c>
      <c r="G421" s="4" t="s">
        <v>25</v>
      </c>
      <c r="H421" s="4" t="s">
        <v>82</v>
      </c>
      <c r="I421" s="4" t="s">
        <v>538</v>
      </c>
      <c r="J421" s="4" t="s">
        <v>204</v>
      </c>
      <c r="K421" s="4" t="s">
        <v>539</v>
      </c>
      <c r="L421" s="4">
        <v>25</v>
      </c>
      <c r="M421" s="4">
        <v>3753</v>
      </c>
    </row>
    <row r="422" spans="1:13">
      <c r="A422" s="4" t="s">
        <v>146</v>
      </c>
      <c r="B422" s="4">
        <v>42371</v>
      </c>
      <c r="C422" s="4" t="s">
        <v>305</v>
      </c>
      <c r="D422" s="4" t="s">
        <v>415</v>
      </c>
      <c r="E422" s="4" t="s">
        <v>307</v>
      </c>
      <c r="F422" s="4" t="s">
        <v>524</v>
      </c>
      <c r="G422" s="4" t="s">
        <v>25</v>
      </c>
      <c r="H422" s="4" t="s">
        <v>31</v>
      </c>
      <c r="I422" s="4" t="s">
        <v>540</v>
      </c>
      <c r="J422" s="4" t="s">
        <v>309</v>
      </c>
      <c r="K422" s="4" t="s">
        <v>541</v>
      </c>
      <c r="L422" s="4">
        <v>25</v>
      </c>
      <c r="M422" s="4">
        <v>40448</v>
      </c>
    </row>
    <row r="423" spans="1:13">
      <c r="A423" s="4" t="s">
        <v>146</v>
      </c>
      <c r="B423" s="4">
        <v>42371</v>
      </c>
      <c r="C423" s="4" t="s">
        <v>305</v>
      </c>
      <c r="D423" s="4" t="s">
        <v>415</v>
      </c>
      <c r="E423" s="4" t="s">
        <v>312</v>
      </c>
      <c r="F423" s="4" t="s">
        <v>524</v>
      </c>
      <c r="G423" s="4" t="s">
        <v>25</v>
      </c>
      <c r="H423" s="4" t="s">
        <v>31</v>
      </c>
      <c r="I423" s="4" t="s">
        <v>540</v>
      </c>
      <c r="J423" s="4" t="s">
        <v>314</v>
      </c>
      <c r="K423" s="4" t="s">
        <v>541</v>
      </c>
      <c r="L423" s="4">
        <v>25</v>
      </c>
      <c r="M423" s="4">
        <v>40505</v>
      </c>
    </row>
    <row r="424" spans="1:13">
      <c r="A424" s="4" t="s">
        <v>146</v>
      </c>
      <c r="B424" s="4">
        <v>42371</v>
      </c>
      <c r="C424" s="4" t="s">
        <v>305</v>
      </c>
      <c r="D424" s="4" t="s">
        <v>415</v>
      </c>
      <c r="E424" s="4" t="s">
        <v>307</v>
      </c>
      <c r="F424" s="4" t="s">
        <v>524</v>
      </c>
      <c r="G424" s="4" t="s">
        <v>25</v>
      </c>
      <c r="H424" s="4" t="s">
        <v>31</v>
      </c>
      <c r="I424" s="4" t="s">
        <v>542</v>
      </c>
      <c r="J424" s="4" t="s">
        <v>309</v>
      </c>
      <c r="K424" s="4" t="s">
        <v>543</v>
      </c>
      <c r="L424" s="4">
        <v>25</v>
      </c>
      <c r="M424" s="4">
        <v>40514</v>
      </c>
    </row>
    <row r="425" spans="1:13">
      <c r="A425" s="4" t="s">
        <v>146</v>
      </c>
      <c r="B425" s="4">
        <v>42371</v>
      </c>
      <c r="C425" s="4" t="s">
        <v>305</v>
      </c>
      <c r="D425" s="4" t="s">
        <v>415</v>
      </c>
      <c r="E425" s="4" t="s">
        <v>312</v>
      </c>
      <c r="F425" s="4" t="s">
        <v>524</v>
      </c>
      <c r="G425" s="4" t="s">
        <v>25</v>
      </c>
      <c r="H425" s="4" t="s">
        <v>31</v>
      </c>
      <c r="I425" s="4" t="s">
        <v>544</v>
      </c>
      <c r="J425" s="4" t="s">
        <v>314</v>
      </c>
      <c r="K425" s="4" t="s">
        <v>543</v>
      </c>
      <c r="L425" s="4">
        <v>25</v>
      </c>
      <c r="M425" s="4">
        <v>40516</v>
      </c>
    </row>
    <row r="426" spans="1:13">
      <c r="A426" s="4" t="s">
        <v>146</v>
      </c>
      <c r="B426" s="4">
        <v>42371</v>
      </c>
      <c r="C426" s="4" t="s">
        <v>199</v>
      </c>
      <c r="D426" s="4" t="s">
        <v>545</v>
      </c>
      <c r="E426" s="4" t="s">
        <v>546</v>
      </c>
      <c r="F426" s="4" t="s">
        <v>202</v>
      </c>
      <c r="G426" s="4" t="s">
        <v>25</v>
      </c>
      <c r="H426" s="4" t="s">
        <v>82</v>
      </c>
      <c r="I426" s="4" t="s">
        <v>547</v>
      </c>
      <c r="J426" s="4" t="s">
        <v>204</v>
      </c>
      <c r="K426" s="4" t="s">
        <v>548</v>
      </c>
      <c r="L426" s="4">
        <v>25</v>
      </c>
      <c r="M426" s="4">
        <v>3574</v>
      </c>
    </row>
    <row r="427" spans="1:13">
      <c r="A427" s="4" t="s">
        <v>146</v>
      </c>
      <c r="B427" s="4">
        <v>42371</v>
      </c>
      <c r="C427" s="4" t="s">
        <v>305</v>
      </c>
      <c r="D427" s="4" t="s">
        <v>415</v>
      </c>
      <c r="E427" s="4" t="s">
        <v>307</v>
      </c>
      <c r="F427" s="4" t="s">
        <v>524</v>
      </c>
      <c r="G427" s="4" t="s">
        <v>25</v>
      </c>
      <c r="H427" s="4" t="s">
        <v>32</v>
      </c>
      <c r="I427" s="4" t="s">
        <v>549</v>
      </c>
      <c r="J427" s="4" t="s">
        <v>309</v>
      </c>
      <c r="K427" s="4" t="s">
        <v>541</v>
      </c>
      <c r="L427" s="4">
        <v>25</v>
      </c>
      <c r="M427" s="4" t="s">
        <v>550</v>
      </c>
    </row>
    <row r="428" spans="1:13">
      <c r="A428" s="4" t="s">
        <v>146</v>
      </c>
      <c r="B428" s="4">
        <v>42371</v>
      </c>
      <c r="C428" s="4" t="s">
        <v>305</v>
      </c>
      <c r="D428" s="4" t="s">
        <v>415</v>
      </c>
      <c r="E428" s="4" t="s">
        <v>312</v>
      </c>
      <c r="F428" s="4" t="s">
        <v>524</v>
      </c>
      <c r="G428" s="4" t="s">
        <v>25</v>
      </c>
      <c r="H428" s="4" t="s">
        <v>32</v>
      </c>
      <c r="I428" s="4" t="s">
        <v>551</v>
      </c>
      <c r="J428" s="4" t="s">
        <v>420</v>
      </c>
      <c r="K428" s="4" t="s">
        <v>541</v>
      </c>
      <c r="L428" s="4">
        <v>25</v>
      </c>
      <c r="M428" s="4" t="s">
        <v>550</v>
      </c>
    </row>
    <row r="429" spans="1:13">
      <c r="A429" s="4" t="s">
        <v>146</v>
      </c>
      <c r="B429" s="4">
        <v>42371</v>
      </c>
      <c r="C429" s="4" t="s">
        <v>305</v>
      </c>
      <c r="D429" s="4" t="s">
        <v>415</v>
      </c>
      <c r="E429" s="4" t="s">
        <v>307</v>
      </c>
      <c r="F429" s="4" t="s">
        <v>524</v>
      </c>
      <c r="G429" s="4" t="s">
        <v>25</v>
      </c>
      <c r="H429" s="4" t="s">
        <v>32</v>
      </c>
      <c r="I429" s="4" t="s">
        <v>551</v>
      </c>
      <c r="J429" s="4" t="s">
        <v>309</v>
      </c>
      <c r="K429" s="4" t="s">
        <v>541</v>
      </c>
      <c r="L429" s="4">
        <v>25</v>
      </c>
      <c r="M429" s="4" t="s">
        <v>550</v>
      </c>
    </row>
    <row r="430" spans="1:13">
      <c r="A430" s="4" t="s">
        <v>146</v>
      </c>
      <c r="B430" s="4">
        <v>42371</v>
      </c>
      <c r="C430" s="4" t="s">
        <v>305</v>
      </c>
      <c r="D430" s="4" t="s">
        <v>415</v>
      </c>
      <c r="E430" s="4" t="s">
        <v>312</v>
      </c>
      <c r="F430" s="4" t="s">
        <v>524</v>
      </c>
      <c r="G430" s="4" t="s">
        <v>25</v>
      </c>
      <c r="H430" s="4" t="s">
        <v>32</v>
      </c>
      <c r="I430" s="4" t="s">
        <v>551</v>
      </c>
      <c r="J430" s="4" t="s">
        <v>314</v>
      </c>
      <c r="K430" s="4" t="s">
        <v>541</v>
      </c>
      <c r="L430" s="4">
        <v>25</v>
      </c>
      <c r="M430" s="4" t="s">
        <v>550</v>
      </c>
    </row>
    <row r="431" spans="1:13">
      <c r="A431" s="4" t="s">
        <v>146</v>
      </c>
      <c r="B431" s="4">
        <v>42378</v>
      </c>
      <c r="C431" s="4" t="s">
        <v>305</v>
      </c>
      <c r="D431" s="4" t="s">
        <v>415</v>
      </c>
      <c r="E431" s="4" t="s">
        <v>307</v>
      </c>
      <c r="F431" s="4" t="s">
        <v>524</v>
      </c>
      <c r="G431" s="4" t="s">
        <v>25</v>
      </c>
      <c r="H431" s="4" t="s">
        <v>31</v>
      </c>
      <c r="I431" s="4" t="s">
        <v>552</v>
      </c>
      <c r="J431" s="4" t="s">
        <v>309</v>
      </c>
      <c r="K431" s="4" t="s">
        <v>553</v>
      </c>
      <c r="L431" s="4">
        <v>25</v>
      </c>
      <c r="M431" s="4">
        <v>91518</v>
      </c>
    </row>
    <row r="432" spans="1:13">
      <c r="A432" s="4" t="s">
        <v>146</v>
      </c>
      <c r="B432" s="4">
        <v>42378</v>
      </c>
      <c r="C432" s="4" t="s">
        <v>305</v>
      </c>
      <c r="D432" s="4" t="s">
        <v>415</v>
      </c>
      <c r="E432" s="4" t="s">
        <v>312</v>
      </c>
      <c r="F432" s="4" t="s">
        <v>524</v>
      </c>
      <c r="G432" s="4" t="s">
        <v>25</v>
      </c>
      <c r="H432" s="4" t="s">
        <v>31</v>
      </c>
      <c r="I432" s="4" t="s">
        <v>554</v>
      </c>
      <c r="J432" s="4" t="s">
        <v>314</v>
      </c>
      <c r="K432" s="4" t="s">
        <v>553</v>
      </c>
      <c r="L432" s="4">
        <v>25</v>
      </c>
      <c r="M432" s="4">
        <v>91518</v>
      </c>
    </row>
    <row r="433" spans="1:13">
      <c r="A433" s="4" t="s">
        <v>146</v>
      </c>
      <c r="B433" s="4">
        <v>42378</v>
      </c>
      <c r="C433" s="4" t="s">
        <v>305</v>
      </c>
      <c r="D433" s="4" t="s">
        <v>415</v>
      </c>
      <c r="E433" s="4" t="s">
        <v>307</v>
      </c>
      <c r="F433" s="4" t="s">
        <v>524</v>
      </c>
      <c r="G433" s="4" t="s">
        <v>25</v>
      </c>
      <c r="H433" s="4" t="s">
        <v>32</v>
      </c>
      <c r="I433" s="4" t="s">
        <v>552</v>
      </c>
      <c r="J433" s="4" t="s">
        <v>309</v>
      </c>
      <c r="K433" s="4" t="s">
        <v>553</v>
      </c>
      <c r="L433" s="4">
        <v>25</v>
      </c>
      <c r="M433" s="4" t="s">
        <v>555</v>
      </c>
    </row>
    <row r="434" spans="1:13">
      <c r="A434" s="4" t="s">
        <v>146</v>
      </c>
      <c r="B434" s="4">
        <v>42378</v>
      </c>
      <c r="C434" s="4" t="s">
        <v>305</v>
      </c>
      <c r="D434" s="4" t="s">
        <v>415</v>
      </c>
      <c r="E434" s="4" t="s">
        <v>312</v>
      </c>
      <c r="F434" s="4" t="s">
        <v>524</v>
      </c>
      <c r="G434" s="4" t="s">
        <v>25</v>
      </c>
      <c r="H434" s="4" t="s">
        <v>32</v>
      </c>
      <c r="I434" s="4" t="s">
        <v>554</v>
      </c>
      <c r="J434" s="4" t="s">
        <v>314</v>
      </c>
      <c r="K434" s="4" t="s">
        <v>553</v>
      </c>
      <c r="L434" s="4">
        <v>25</v>
      </c>
      <c r="M434" s="4" t="s">
        <v>555</v>
      </c>
    </row>
    <row r="435" spans="1:13">
      <c r="A435" s="4" t="s">
        <v>146</v>
      </c>
      <c r="B435" s="4">
        <v>42381</v>
      </c>
      <c r="C435" s="4" t="s">
        <v>305</v>
      </c>
      <c r="D435" s="4" t="s">
        <v>415</v>
      </c>
      <c r="E435" s="4" t="s">
        <v>307</v>
      </c>
      <c r="F435" s="4" t="s">
        <v>524</v>
      </c>
      <c r="G435" s="4" t="s">
        <v>25</v>
      </c>
      <c r="H435" s="4" t="s">
        <v>31</v>
      </c>
      <c r="I435" s="4" t="s">
        <v>556</v>
      </c>
      <c r="J435" s="4" t="s">
        <v>309</v>
      </c>
      <c r="K435" s="4" t="s">
        <v>557</v>
      </c>
      <c r="L435" s="4">
        <v>25</v>
      </c>
      <c r="M435" s="4">
        <v>121521</v>
      </c>
    </row>
    <row r="436" spans="1:13">
      <c r="A436" s="4" t="s">
        <v>146</v>
      </c>
      <c r="B436" s="4">
        <v>42381</v>
      </c>
      <c r="C436" s="4" t="s">
        <v>305</v>
      </c>
      <c r="D436" s="4" t="s">
        <v>415</v>
      </c>
      <c r="E436" s="4" t="s">
        <v>312</v>
      </c>
      <c r="F436" s="4" t="s">
        <v>524</v>
      </c>
      <c r="G436" s="4" t="s">
        <v>25</v>
      </c>
      <c r="H436" s="4" t="s">
        <v>31</v>
      </c>
      <c r="I436" s="4" t="s">
        <v>556</v>
      </c>
      <c r="J436" s="4" t="s">
        <v>314</v>
      </c>
      <c r="K436" s="4" t="s">
        <v>557</v>
      </c>
      <c r="L436" s="4">
        <v>25</v>
      </c>
      <c r="M436" s="4">
        <v>121522</v>
      </c>
    </row>
    <row r="437" spans="1:13">
      <c r="A437" s="4" t="s">
        <v>146</v>
      </c>
      <c r="B437" s="4">
        <v>42381</v>
      </c>
      <c r="C437" s="4" t="s">
        <v>305</v>
      </c>
      <c r="D437" s="4" t="s">
        <v>415</v>
      </c>
      <c r="E437" s="4" t="s">
        <v>307</v>
      </c>
      <c r="F437" s="4" t="s">
        <v>524</v>
      </c>
      <c r="G437" s="4" t="s">
        <v>25</v>
      </c>
      <c r="H437" s="4" t="s">
        <v>31</v>
      </c>
      <c r="I437" s="4" t="s">
        <v>534</v>
      </c>
      <c r="J437" s="4" t="s">
        <v>309</v>
      </c>
      <c r="K437" s="4" t="s">
        <v>557</v>
      </c>
      <c r="L437" s="4">
        <v>25</v>
      </c>
      <c r="M437" s="4" t="s">
        <v>558</v>
      </c>
    </row>
    <row r="438" spans="1:13">
      <c r="A438" s="4" t="s">
        <v>146</v>
      </c>
      <c r="B438" s="4">
        <v>42381</v>
      </c>
      <c r="C438" s="4" t="s">
        <v>305</v>
      </c>
      <c r="D438" s="4" t="s">
        <v>415</v>
      </c>
      <c r="E438" s="4" t="s">
        <v>312</v>
      </c>
      <c r="F438" s="4" t="s">
        <v>524</v>
      </c>
      <c r="G438" s="4" t="s">
        <v>25</v>
      </c>
      <c r="H438" s="4" t="s">
        <v>31</v>
      </c>
      <c r="I438" s="4" t="s">
        <v>534</v>
      </c>
      <c r="J438" s="4" t="s">
        <v>420</v>
      </c>
      <c r="K438" s="4" t="s">
        <v>557</v>
      </c>
      <c r="L438" s="4">
        <v>25</v>
      </c>
      <c r="M438" s="4" t="s">
        <v>558</v>
      </c>
    </row>
    <row r="439" spans="1:13">
      <c r="A439" s="4" t="s">
        <v>146</v>
      </c>
      <c r="B439" s="4">
        <v>42381</v>
      </c>
      <c r="C439" s="4" t="s">
        <v>305</v>
      </c>
      <c r="D439" s="4" t="s">
        <v>415</v>
      </c>
      <c r="E439" s="4" t="s">
        <v>312</v>
      </c>
      <c r="F439" s="4" t="s">
        <v>524</v>
      </c>
      <c r="G439" s="4" t="s">
        <v>25</v>
      </c>
      <c r="H439" s="4" t="s">
        <v>32</v>
      </c>
      <c r="I439" s="4" t="s">
        <v>534</v>
      </c>
      <c r="J439" s="4" t="s">
        <v>314</v>
      </c>
      <c r="K439" s="4" t="s">
        <v>557</v>
      </c>
      <c r="L439" s="4">
        <v>25</v>
      </c>
      <c r="M439" s="4" t="s">
        <v>558</v>
      </c>
    </row>
    <row r="440" spans="1:13">
      <c r="A440" s="4" t="s">
        <v>146</v>
      </c>
      <c r="B440" s="4">
        <v>42387</v>
      </c>
      <c r="C440" s="4" t="s">
        <v>305</v>
      </c>
      <c r="D440" s="4" t="s">
        <v>415</v>
      </c>
      <c r="E440" s="4" t="s">
        <v>559</v>
      </c>
      <c r="F440" s="4" t="s">
        <v>524</v>
      </c>
      <c r="G440" s="4" t="s">
        <v>25</v>
      </c>
      <c r="H440" s="4" t="s">
        <v>31</v>
      </c>
      <c r="I440" s="4" t="s">
        <v>560</v>
      </c>
      <c r="J440" s="4" t="s">
        <v>309</v>
      </c>
      <c r="K440" s="4" t="s">
        <v>561</v>
      </c>
      <c r="L440" s="4">
        <v>25</v>
      </c>
      <c r="M440" s="4">
        <v>181442</v>
      </c>
    </row>
    <row r="441" spans="1:13">
      <c r="A441" s="4" t="s">
        <v>146</v>
      </c>
      <c r="B441" s="4">
        <v>42387</v>
      </c>
      <c r="C441" s="4" t="s">
        <v>305</v>
      </c>
      <c r="D441" s="4" t="s">
        <v>415</v>
      </c>
      <c r="E441" s="4" t="s">
        <v>312</v>
      </c>
      <c r="F441" s="4" t="s">
        <v>524</v>
      </c>
      <c r="G441" s="4" t="s">
        <v>25</v>
      </c>
      <c r="H441" s="4" t="s">
        <v>31</v>
      </c>
      <c r="I441" s="4" t="s">
        <v>560</v>
      </c>
      <c r="J441" s="4" t="s">
        <v>314</v>
      </c>
      <c r="K441" s="4" t="s">
        <v>561</v>
      </c>
      <c r="L441" s="4">
        <v>25</v>
      </c>
      <c r="M441" s="4">
        <v>181449</v>
      </c>
    </row>
    <row r="442" spans="1:13">
      <c r="A442" s="4" t="s">
        <v>146</v>
      </c>
      <c r="B442" s="4">
        <v>42387</v>
      </c>
      <c r="C442" s="4" t="s">
        <v>305</v>
      </c>
      <c r="D442" s="4" t="s">
        <v>415</v>
      </c>
      <c r="E442" s="4" t="s">
        <v>559</v>
      </c>
      <c r="F442" s="4" t="s">
        <v>524</v>
      </c>
      <c r="G442" s="4" t="s">
        <v>25</v>
      </c>
      <c r="H442" s="4" t="s">
        <v>32</v>
      </c>
      <c r="I442" s="4" t="s">
        <v>562</v>
      </c>
      <c r="J442" s="4" t="s">
        <v>309</v>
      </c>
      <c r="K442" s="4" t="s">
        <v>561</v>
      </c>
      <c r="L442" s="4">
        <v>25</v>
      </c>
      <c r="M442" s="4" t="s">
        <v>563</v>
      </c>
    </row>
    <row r="443" spans="1:13">
      <c r="A443" s="4" t="s">
        <v>146</v>
      </c>
      <c r="B443" s="4">
        <v>42387</v>
      </c>
      <c r="C443" s="4" t="s">
        <v>305</v>
      </c>
      <c r="D443" s="4" t="s">
        <v>415</v>
      </c>
      <c r="E443" s="4" t="s">
        <v>564</v>
      </c>
      <c r="F443" s="4" t="s">
        <v>524</v>
      </c>
      <c r="G443" s="4" t="s">
        <v>25</v>
      </c>
      <c r="H443" s="4" t="s">
        <v>82</v>
      </c>
      <c r="I443" s="4" t="s">
        <v>565</v>
      </c>
      <c r="J443" s="4" t="s">
        <v>566</v>
      </c>
      <c r="K443" s="4" t="s">
        <v>567</v>
      </c>
      <c r="L443" s="4">
        <v>25</v>
      </c>
      <c r="M443" s="4">
        <v>3785</v>
      </c>
    </row>
    <row r="444" spans="1:13">
      <c r="A444" s="4" t="s">
        <v>146</v>
      </c>
      <c r="B444" s="4">
        <v>42388</v>
      </c>
      <c r="C444" s="4" t="s">
        <v>568</v>
      </c>
      <c r="D444" s="4" t="s">
        <v>272</v>
      </c>
      <c r="E444" s="4" t="s">
        <v>278</v>
      </c>
      <c r="F444" s="4" t="s">
        <v>274</v>
      </c>
      <c r="G444" s="4" t="s">
        <v>25</v>
      </c>
      <c r="H444" s="4" t="s">
        <v>31</v>
      </c>
      <c r="I444" s="4" t="s">
        <v>569</v>
      </c>
      <c r="J444" s="4" t="s">
        <v>280</v>
      </c>
      <c r="K444" s="4" t="s">
        <v>570</v>
      </c>
      <c r="L444" s="4">
        <v>80</v>
      </c>
      <c r="M444" s="4">
        <v>191733</v>
      </c>
    </row>
    <row r="445" spans="1:13">
      <c r="A445" s="4" t="s">
        <v>146</v>
      </c>
      <c r="B445" s="4">
        <v>42388</v>
      </c>
      <c r="C445" s="4" t="s">
        <v>568</v>
      </c>
      <c r="D445" s="4" t="s">
        <v>272</v>
      </c>
      <c r="E445" s="4" t="s">
        <v>273</v>
      </c>
      <c r="F445" s="4" t="s">
        <v>274</v>
      </c>
      <c r="G445" s="4" t="s">
        <v>25</v>
      </c>
      <c r="H445" s="4" t="s">
        <v>31</v>
      </c>
      <c r="I445" s="4" t="s">
        <v>569</v>
      </c>
      <c r="J445" s="4" t="s">
        <v>276</v>
      </c>
      <c r="K445" s="4" t="s">
        <v>570</v>
      </c>
      <c r="L445" s="4">
        <v>80</v>
      </c>
      <c r="M445" s="4">
        <v>191738</v>
      </c>
    </row>
    <row r="446" spans="1:13">
      <c r="A446" s="4" t="s">
        <v>146</v>
      </c>
      <c r="B446" s="4">
        <v>42388</v>
      </c>
      <c r="C446" s="4" t="s">
        <v>568</v>
      </c>
      <c r="D446" s="4" t="s">
        <v>272</v>
      </c>
      <c r="E446" s="4" t="s">
        <v>283</v>
      </c>
      <c r="F446" s="4" t="s">
        <v>274</v>
      </c>
      <c r="G446" s="4" t="s">
        <v>25</v>
      </c>
      <c r="H446" s="4" t="s">
        <v>31</v>
      </c>
      <c r="I446" s="4" t="s">
        <v>571</v>
      </c>
      <c r="J446" s="4" t="s">
        <v>180</v>
      </c>
      <c r="K446" s="4" t="s">
        <v>572</v>
      </c>
      <c r="L446" s="4">
        <v>580</v>
      </c>
      <c r="M446" s="4">
        <v>191736</v>
      </c>
    </row>
    <row r="447" spans="1:13">
      <c r="A447" s="4" t="s">
        <v>146</v>
      </c>
      <c r="B447" s="4">
        <v>42388</v>
      </c>
      <c r="C447" s="4" t="s">
        <v>568</v>
      </c>
      <c r="D447" s="4" t="s">
        <v>272</v>
      </c>
      <c r="E447" s="4" t="s">
        <v>286</v>
      </c>
      <c r="F447" s="4" t="s">
        <v>274</v>
      </c>
      <c r="G447" s="4" t="s">
        <v>25</v>
      </c>
      <c r="H447" s="4" t="s">
        <v>31</v>
      </c>
      <c r="I447" s="4" t="s">
        <v>573</v>
      </c>
      <c r="J447" s="4" t="s">
        <v>184</v>
      </c>
      <c r="K447" s="4" t="s">
        <v>572</v>
      </c>
      <c r="L447" s="4">
        <v>580</v>
      </c>
      <c r="M447" s="4">
        <v>191745</v>
      </c>
    </row>
    <row r="448" spans="1:13">
      <c r="A448" s="4" t="s">
        <v>146</v>
      </c>
      <c r="B448" s="4">
        <v>42376</v>
      </c>
      <c r="C448" s="4" t="s">
        <v>326</v>
      </c>
      <c r="D448" s="4" t="s">
        <v>574</v>
      </c>
      <c r="E448" s="4" t="s">
        <v>575</v>
      </c>
      <c r="F448" s="4" t="s">
        <v>576</v>
      </c>
      <c r="G448" s="4" t="s">
        <v>17</v>
      </c>
      <c r="H448" s="4" t="s">
        <v>86</v>
      </c>
      <c r="I448" s="4" t="s">
        <v>577</v>
      </c>
      <c r="J448" s="4" t="s">
        <v>578</v>
      </c>
      <c r="K448" s="4" t="s">
        <v>579</v>
      </c>
      <c r="L448" s="4">
        <v>55</v>
      </c>
      <c r="M448" s="4" t="s">
        <v>30</v>
      </c>
    </row>
    <row r="449" spans="1:13">
      <c r="A449" s="4" t="s">
        <v>146</v>
      </c>
      <c r="B449" s="4">
        <v>42390</v>
      </c>
      <c r="C449" s="4" t="s">
        <v>305</v>
      </c>
      <c r="D449" s="4" t="s">
        <v>415</v>
      </c>
      <c r="E449" s="4" t="s">
        <v>307</v>
      </c>
      <c r="F449" s="4" t="s">
        <v>524</v>
      </c>
      <c r="G449" s="4" t="s">
        <v>25</v>
      </c>
      <c r="H449" s="4" t="s">
        <v>31</v>
      </c>
      <c r="I449" s="4" t="s">
        <v>580</v>
      </c>
      <c r="J449" s="4" t="s">
        <v>309</v>
      </c>
      <c r="K449" s="4" t="s">
        <v>581</v>
      </c>
      <c r="L449" s="4">
        <v>25</v>
      </c>
      <c r="M449" s="4">
        <v>211240</v>
      </c>
    </row>
    <row r="450" spans="1:13">
      <c r="A450" s="4" t="s">
        <v>146</v>
      </c>
      <c r="B450" s="4">
        <v>42390</v>
      </c>
      <c r="C450" s="4" t="s">
        <v>305</v>
      </c>
      <c r="D450" s="4" t="s">
        <v>415</v>
      </c>
      <c r="E450" s="4" t="s">
        <v>312</v>
      </c>
      <c r="F450" s="4" t="s">
        <v>524</v>
      </c>
      <c r="G450" s="4" t="s">
        <v>25</v>
      </c>
      <c r="H450" s="4" t="s">
        <v>31</v>
      </c>
      <c r="I450" s="4" t="s">
        <v>580</v>
      </c>
      <c r="J450" s="4" t="s">
        <v>314</v>
      </c>
      <c r="K450" s="4" t="s">
        <v>581</v>
      </c>
      <c r="L450" s="4">
        <v>25</v>
      </c>
      <c r="M450" s="4">
        <v>211642</v>
      </c>
    </row>
    <row r="451" spans="1:13">
      <c r="A451" s="4" t="s">
        <v>146</v>
      </c>
      <c r="B451" s="4">
        <v>42391</v>
      </c>
      <c r="C451" s="4" t="s">
        <v>305</v>
      </c>
      <c r="D451" s="4" t="s">
        <v>415</v>
      </c>
      <c r="E451" s="4" t="s">
        <v>564</v>
      </c>
      <c r="F451" s="4" t="s">
        <v>524</v>
      </c>
      <c r="G451" s="4" t="s">
        <v>25</v>
      </c>
      <c r="H451" s="4" t="s">
        <v>82</v>
      </c>
      <c r="I451" s="4" t="s">
        <v>582</v>
      </c>
      <c r="J451" s="4" t="s">
        <v>566</v>
      </c>
      <c r="K451" s="4" t="s">
        <v>583</v>
      </c>
      <c r="L451" s="4">
        <v>25</v>
      </c>
      <c r="M451" s="4">
        <v>3788</v>
      </c>
    </row>
    <row r="452" spans="1:13">
      <c r="A452" s="4" t="s">
        <v>146</v>
      </c>
      <c r="B452" s="4">
        <v>42392</v>
      </c>
      <c r="C452" s="4" t="s">
        <v>305</v>
      </c>
      <c r="D452" s="4" t="s">
        <v>415</v>
      </c>
      <c r="E452" s="4" t="s">
        <v>559</v>
      </c>
      <c r="F452" s="4" t="s">
        <v>524</v>
      </c>
      <c r="G452" s="4" t="s">
        <v>25</v>
      </c>
      <c r="H452" s="4" t="s">
        <v>31</v>
      </c>
      <c r="I452" s="4" t="s">
        <v>584</v>
      </c>
      <c r="J452" s="4" t="s">
        <v>309</v>
      </c>
      <c r="K452" s="4" t="s">
        <v>145</v>
      </c>
      <c r="L452" s="4">
        <v>25</v>
      </c>
      <c r="M452" s="4">
        <v>231932</v>
      </c>
    </row>
    <row r="453" spans="1:13">
      <c r="A453" s="4" t="s">
        <v>146</v>
      </c>
      <c r="B453" s="4">
        <v>42392</v>
      </c>
      <c r="C453" s="4" t="s">
        <v>305</v>
      </c>
      <c r="D453" s="4" t="s">
        <v>415</v>
      </c>
      <c r="E453" s="4" t="s">
        <v>421</v>
      </c>
      <c r="F453" s="4" t="s">
        <v>524</v>
      </c>
      <c r="G453" s="4" t="s">
        <v>25</v>
      </c>
      <c r="H453" s="4" t="s">
        <v>31</v>
      </c>
      <c r="I453" s="4" t="s">
        <v>584</v>
      </c>
      <c r="J453" s="4" t="s">
        <v>314</v>
      </c>
      <c r="K453" s="4" t="s">
        <v>145</v>
      </c>
      <c r="L453" s="4">
        <v>25</v>
      </c>
      <c r="M453" s="4">
        <v>231936</v>
      </c>
    </row>
    <row r="454" spans="1:13">
      <c r="A454" s="4" t="s">
        <v>146</v>
      </c>
      <c r="B454" s="4">
        <v>42392</v>
      </c>
      <c r="C454" s="4" t="s">
        <v>305</v>
      </c>
      <c r="D454" s="4" t="s">
        <v>415</v>
      </c>
      <c r="E454" s="4" t="s">
        <v>559</v>
      </c>
      <c r="F454" s="4" t="s">
        <v>524</v>
      </c>
      <c r="G454" s="4" t="s">
        <v>25</v>
      </c>
      <c r="H454" s="4" t="s">
        <v>32</v>
      </c>
      <c r="I454" s="4" t="s">
        <v>584</v>
      </c>
      <c r="J454" s="4" t="s">
        <v>309</v>
      </c>
      <c r="K454" s="4" t="s">
        <v>557</v>
      </c>
      <c r="L454" s="4">
        <v>25</v>
      </c>
      <c r="M454" s="4" t="s">
        <v>585</v>
      </c>
    </row>
    <row r="455" spans="1:13">
      <c r="A455" s="4" t="s">
        <v>146</v>
      </c>
      <c r="B455" s="4">
        <v>42392</v>
      </c>
      <c r="C455" s="4" t="s">
        <v>305</v>
      </c>
      <c r="D455" s="4" t="s">
        <v>415</v>
      </c>
      <c r="E455" s="4" t="s">
        <v>421</v>
      </c>
      <c r="F455" s="4" t="s">
        <v>524</v>
      </c>
      <c r="G455" s="4" t="s">
        <v>25</v>
      </c>
      <c r="H455" s="4" t="s">
        <v>32</v>
      </c>
      <c r="I455" s="4" t="s">
        <v>584</v>
      </c>
      <c r="J455" s="4" t="s">
        <v>314</v>
      </c>
      <c r="K455" s="4" t="s">
        <v>557</v>
      </c>
      <c r="L455" s="4">
        <v>25</v>
      </c>
      <c r="M455" s="4" t="s">
        <v>586</v>
      </c>
    </row>
    <row r="456" spans="1:13">
      <c r="A456" s="4" t="s">
        <v>146</v>
      </c>
      <c r="B456" s="4">
        <v>42393</v>
      </c>
      <c r="C456" s="4" t="s">
        <v>305</v>
      </c>
      <c r="D456" s="4" t="s">
        <v>415</v>
      </c>
      <c r="E456" s="4" t="s">
        <v>559</v>
      </c>
      <c r="F456" s="4" t="s">
        <v>524</v>
      </c>
      <c r="G456" s="4" t="s">
        <v>25</v>
      </c>
      <c r="H456" s="4" t="s">
        <v>31</v>
      </c>
      <c r="I456" s="4" t="s">
        <v>587</v>
      </c>
      <c r="J456" s="4" t="s">
        <v>309</v>
      </c>
      <c r="K456" s="4" t="s">
        <v>583</v>
      </c>
      <c r="L456" s="4">
        <v>25</v>
      </c>
      <c r="M456" s="4">
        <v>241921</v>
      </c>
    </row>
    <row r="457" spans="1:13">
      <c r="A457" s="4" t="s">
        <v>146</v>
      </c>
      <c r="B457" s="4">
        <v>42393</v>
      </c>
      <c r="C457" s="4" t="s">
        <v>305</v>
      </c>
      <c r="D457" s="4" t="s">
        <v>415</v>
      </c>
      <c r="E457" s="4" t="s">
        <v>421</v>
      </c>
      <c r="F457" s="4" t="s">
        <v>524</v>
      </c>
      <c r="G457" s="4" t="s">
        <v>25</v>
      </c>
      <c r="H457" s="4" t="s">
        <v>31</v>
      </c>
      <c r="I457" s="4" t="s">
        <v>587</v>
      </c>
      <c r="J457" s="4" t="s">
        <v>314</v>
      </c>
      <c r="K457" s="4" t="s">
        <v>583</v>
      </c>
      <c r="L457" s="4">
        <v>25</v>
      </c>
      <c r="M457" s="4">
        <v>241923</v>
      </c>
    </row>
    <row r="458" spans="1:13">
      <c r="A458" s="4" t="s">
        <v>146</v>
      </c>
      <c r="B458" s="4">
        <v>42395</v>
      </c>
      <c r="C458" s="4" t="s">
        <v>305</v>
      </c>
      <c r="D458" s="4" t="s">
        <v>588</v>
      </c>
      <c r="E458" s="4" t="s">
        <v>559</v>
      </c>
      <c r="F458" s="4" t="s">
        <v>524</v>
      </c>
      <c r="G458" s="4" t="s">
        <v>25</v>
      </c>
      <c r="H458" s="4" t="s">
        <v>31</v>
      </c>
      <c r="I458" s="4" t="s">
        <v>589</v>
      </c>
      <c r="J458" s="4" t="s">
        <v>309</v>
      </c>
      <c r="K458" s="4" t="s">
        <v>590</v>
      </c>
      <c r="L458" s="4">
        <v>25</v>
      </c>
      <c r="M458" s="4">
        <v>261824</v>
      </c>
    </row>
    <row r="459" spans="1:13">
      <c r="A459" s="4" t="s">
        <v>146</v>
      </c>
      <c r="B459" s="4">
        <v>42395</v>
      </c>
      <c r="C459" s="4" t="s">
        <v>305</v>
      </c>
      <c r="D459" s="4" t="s">
        <v>588</v>
      </c>
      <c r="E459" s="4" t="s">
        <v>421</v>
      </c>
      <c r="F459" s="4" t="s">
        <v>524</v>
      </c>
      <c r="G459" s="4" t="s">
        <v>25</v>
      </c>
      <c r="H459" s="4" t="s">
        <v>31</v>
      </c>
      <c r="I459" s="4" t="s">
        <v>589</v>
      </c>
      <c r="J459" s="4" t="s">
        <v>314</v>
      </c>
      <c r="K459" s="4" t="s">
        <v>590</v>
      </c>
      <c r="L459" s="4">
        <v>25</v>
      </c>
      <c r="M459" s="4">
        <v>261827</v>
      </c>
    </row>
    <row r="460" spans="1:13">
      <c r="A460" s="4" t="s">
        <v>146</v>
      </c>
      <c r="B460" s="4">
        <v>42395</v>
      </c>
      <c r="C460" s="4" t="s">
        <v>305</v>
      </c>
      <c r="D460" s="4" t="s">
        <v>588</v>
      </c>
      <c r="E460" s="4" t="s">
        <v>559</v>
      </c>
      <c r="F460" s="4" t="s">
        <v>524</v>
      </c>
      <c r="G460" s="4" t="s">
        <v>25</v>
      </c>
      <c r="H460" s="4" t="s">
        <v>31</v>
      </c>
      <c r="I460" s="4" t="s">
        <v>591</v>
      </c>
      <c r="J460" s="4" t="s">
        <v>309</v>
      </c>
      <c r="K460" s="4" t="s">
        <v>592</v>
      </c>
      <c r="L460" s="4">
        <v>25</v>
      </c>
      <c r="M460" s="4">
        <v>262026</v>
      </c>
    </row>
    <row r="461" spans="1:13">
      <c r="A461" s="4" t="s">
        <v>146</v>
      </c>
      <c r="B461" s="4">
        <v>42395</v>
      </c>
      <c r="C461" s="4" t="s">
        <v>326</v>
      </c>
      <c r="D461" s="4" t="s">
        <v>588</v>
      </c>
      <c r="E461" s="4" t="s">
        <v>421</v>
      </c>
      <c r="F461" s="4" t="s">
        <v>524</v>
      </c>
      <c r="G461" s="4" t="s">
        <v>25</v>
      </c>
      <c r="H461" s="4" t="s">
        <v>31</v>
      </c>
      <c r="I461" s="4" t="s">
        <v>591</v>
      </c>
      <c r="J461" s="4" t="s">
        <v>314</v>
      </c>
      <c r="K461" s="4" t="s">
        <v>592</v>
      </c>
      <c r="L461" s="4">
        <v>25</v>
      </c>
      <c r="M461" s="4">
        <v>262048</v>
      </c>
    </row>
    <row r="462" spans="1:13">
      <c r="A462" s="4" t="s">
        <v>146</v>
      </c>
      <c r="B462" s="4">
        <v>42395</v>
      </c>
      <c r="C462" s="4" t="s">
        <v>326</v>
      </c>
      <c r="D462" s="4" t="s">
        <v>593</v>
      </c>
      <c r="E462" s="4" t="s">
        <v>594</v>
      </c>
      <c r="F462" s="4" t="s">
        <v>24</v>
      </c>
      <c r="G462" s="4" t="s">
        <v>25</v>
      </c>
      <c r="H462" s="4" t="s">
        <v>31</v>
      </c>
      <c r="I462" s="4" t="s">
        <v>595</v>
      </c>
      <c r="J462" s="4" t="s">
        <v>596</v>
      </c>
      <c r="K462" s="4" t="s">
        <v>597</v>
      </c>
      <c r="L462" s="4">
        <v>25</v>
      </c>
      <c r="M462" s="4">
        <v>262038</v>
      </c>
    </row>
    <row r="463" spans="1:13">
      <c r="A463" s="4" t="s">
        <v>146</v>
      </c>
      <c r="B463" s="4">
        <v>42395</v>
      </c>
      <c r="C463" s="4" t="s">
        <v>326</v>
      </c>
      <c r="D463" s="4" t="s">
        <v>593</v>
      </c>
      <c r="E463" s="4" t="s">
        <v>598</v>
      </c>
      <c r="F463" s="4" t="s">
        <v>24</v>
      </c>
      <c r="G463" s="4" t="s">
        <v>25</v>
      </c>
      <c r="H463" s="4" t="s">
        <v>31</v>
      </c>
      <c r="I463" s="4" t="s">
        <v>595</v>
      </c>
      <c r="J463" s="4" t="s">
        <v>599</v>
      </c>
      <c r="K463" s="4" t="s">
        <v>597</v>
      </c>
      <c r="L463" s="4">
        <v>25</v>
      </c>
      <c r="M463" s="4">
        <v>262044</v>
      </c>
    </row>
    <row r="464" spans="1:13">
      <c r="A464" s="4" t="s">
        <v>146</v>
      </c>
      <c r="B464" s="4">
        <v>42395</v>
      </c>
      <c r="C464" s="4" t="s">
        <v>305</v>
      </c>
      <c r="D464" s="4" t="s">
        <v>588</v>
      </c>
      <c r="E464" s="4" t="s">
        <v>559</v>
      </c>
      <c r="F464" s="4" t="s">
        <v>524</v>
      </c>
      <c r="G464" s="4" t="s">
        <v>25</v>
      </c>
      <c r="H464" s="4" t="s">
        <v>32</v>
      </c>
      <c r="I464" s="4" t="s">
        <v>595</v>
      </c>
      <c r="J464" s="4" t="s">
        <v>309</v>
      </c>
      <c r="K464" s="4" t="s">
        <v>590</v>
      </c>
      <c r="L464" s="4">
        <v>25</v>
      </c>
      <c r="M464" s="4" t="s">
        <v>600</v>
      </c>
    </row>
    <row r="465" spans="1:13">
      <c r="A465" s="4" t="s">
        <v>146</v>
      </c>
      <c r="B465" s="4">
        <v>42395</v>
      </c>
      <c r="C465" s="4" t="s">
        <v>305</v>
      </c>
      <c r="D465" s="4" t="s">
        <v>588</v>
      </c>
      <c r="E465" s="4" t="s">
        <v>421</v>
      </c>
      <c r="F465" s="4" t="s">
        <v>524</v>
      </c>
      <c r="G465" s="4" t="s">
        <v>25</v>
      </c>
      <c r="H465" s="4" t="s">
        <v>32</v>
      </c>
      <c r="I465" s="4" t="s">
        <v>595</v>
      </c>
      <c r="J465" s="4" t="s">
        <v>314</v>
      </c>
      <c r="K465" s="4" t="s">
        <v>590</v>
      </c>
      <c r="L465" s="4">
        <v>25</v>
      </c>
      <c r="M465" s="4" t="s">
        <v>600</v>
      </c>
    </row>
    <row r="466" spans="1:13">
      <c r="A466" s="4" t="s">
        <v>146</v>
      </c>
      <c r="B466" s="4">
        <v>42395</v>
      </c>
      <c r="C466" s="4" t="s">
        <v>326</v>
      </c>
      <c r="D466" s="4" t="s">
        <v>593</v>
      </c>
      <c r="E466" s="4" t="s">
        <v>601</v>
      </c>
      <c r="F466" s="4" t="s">
        <v>24</v>
      </c>
      <c r="G466" s="4" t="s">
        <v>25</v>
      </c>
      <c r="H466" s="4" t="s">
        <v>31</v>
      </c>
      <c r="I466" s="4" t="s">
        <v>602</v>
      </c>
      <c r="J466" s="4" t="s">
        <v>603</v>
      </c>
      <c r="K466" s="4" t="s">
        <v>604</v>
      </c>
      <c r="L466" s="4">
        <v>25</v>
      </c>
      <c r="M466" s="4">
        <v>262019</v>
      </c>
    </row>
    <row r="467" spans="1:13">
      <c r="A467" s="4" t="s">
        <v>146</v>
      </c>
      <c r="B467" s="4">
        <v>42395</v>
      </c>
      <c r="C467" s="4" t="s">
        <v>326</v>
      </c>
      <c r="D467" s="4" t="s">
        <v>593</v>
      </c>
      <c r="E467" s="4" t="s">
        <v>605</v>
      </c>
      <c r="F467" s="4" t="s">
        <v>24</v>
      </c>
      <c r="G467" s="4" t="s">
        <v>25</v>
      </c>
      <c r="H467" s="4" t="s">
        <v>31</v>
      </c>
      <c r="I467" s="4" t="s">
        <v>602</v>
      </c>
      <c r="J467" s="4" t="s">
        <v>599</v>
      </c>
      <c r="K467" s="4" t="s">
        <v>604</v>
      </c>
      <c r="L467" s="4">
        <v>25</v>
      </c>
      <c r="M467" s="4">
        <v>262224</v>
      </c>
    </row>
    <row r="468" spans="1:13">
      <c r="A468" s="4" t="s">
        <v>146</v>
      </c>
      <c r="B468" s="4">
        <v>42398</v>
      </c>
      <c r="C468" s="4" t="s">
        <v>305</v>
      </c>
      <c r="D468" s="4" t="s">
        <v>588</v>
      </c>
      <c r="E468" s="4" t="s">
        <v>559</v>
      </c>
      <c r="F468" s="4" t="s">
        <v>524</v>
      </c>
      <c r="G468" s="4" t="s">
        <v>25</v>
      </c>
      <c r="H468" s="4" t="s">
        <v>31</v>
      </c>
      <c r="I468" s="4" t="s">
        <v>606</v>
      </c>
      <c r="J468" s="4" t="s">
        <v>309</v>
      </c>
      <c r="K468" s="4" t="s">
        <v>607</v>
      </c>
      <c r="L468" s="4">
        <v>25</v>
      </c>
      <c r="M468" s="4">
        <v>292214</v>
      </c>
    </row>
    <row r="469" spans="1:13">
      <c r="A469" s="4" t="s">
        <v>146</v>
      </c>
      <c r="B469" s="4">
        <v>42398</v>
      </c>
      <c r="C469" s="4" t="s">
        <v>305</v>
      </c>
      <c r="D469" s="4" t="s">
        <v>588</v>
      </c>
      <c r="E469" s="4" t="s">
        <v>421</v>
      </c>
      <c r="F469" s="4" t="s">
        <v>524</v>
      </c>
      <c r="G469" s="4" t="s">
        <v>25</v>
      </c>
      <c r="H469" s="4" t="s">
        <v>31</v>
      </c>
      <c r="I469" s="4" t="s">
        <v>608</v>
      </c>
      <c r="J469" s="4" t="s">
        <v>314</v>
      </c>
      <c r="K469" s="4" t="s">
        <v>607</v>
      </c>
      <c r="L469" s="4">
        <v>25</v>
      </c>
      <c r="M469" s="4">
        <v>292216</v>
      </c>
    </row>
    <row r="470" spans="1:13">
      <c r="A470" s="4" t="s">
        <v>146</v>
      </c>
      <c r="B470" s="4">
        <v>42400</v>
      </c>
      <c r="C470" s="4" t="s">
        <v>305</v>
      </c>
      <c r="D470" s="4" t="s">
        <v>588</v>
      </c>
      <c r="E470" s="4" t="s">
        <v>564</v>
      </c>
      <c r="F470" s="4" t="s">
        <v>524</v>
      </c>
      <c r="G470" s="4" t="s">
        <v>25</v>
      </c>
      <c r="H470" s="4" t="s">
        <v>82</v>
      </c>
      <c r="I470" s="4" t="s">
        <v>609</v>
      </c>
      <c r="J470" s="4" t="s">
        <v>566</v>
      </c>
      <c r="K470" s="4" t="s">
        <v>607</v>
      </c>
      <c r="L470" s="4">
        <v>25</v>
      </c>
      <c r="M470" s="4">
        <v>3798</v>
      </c>
    </row>
    <row r="471" spans="1:13">
      <c r="A471" s="4" t="s">
        <v>146</v>
      </c>
      <c r="B471" s="4">
        <v>42400</v>
      </c>
      <c r="C471" s="4" t="s">
        <v>305</v>
      </c>
      <c r="D471" s="4" t="s">
        <v>588</v>
      </c>
      <c r="E471" s="4" t="s">
        <v>307</v>
      </c>
      <c r="F471" s="4" t="s">
        <v>524</v>
      </c>
      <c r="G471" s="4" t="s">
        <v>25</v>
      </c>
      <c r="H471" s="4" t="s">
        <v>31</v>
      </c>
      <c r="I471" s="4" t="s">
        <v>610</v>
      </c>
      <c r="J471" s="4" t="s">
        <v>309</v>
      </c>
      <c r="K471" s="4" t="s">
        <v>611</v>
      </c>
      <c r="L471" s="4">
        <v>25</v>
      </c>
      <c r="M471" s="4">
        <v>10051</v>
      </c>
    </row>
    <row r="472" spans="1:13">
      <c r="A472" s="4" t="s">
        <v>146</v>
      </c>
      <c r="B472" s="4">
        <v>42400</v>
      </c>
      <c r="C472" s="4" t="s">
        <v>305</v>
      </c>
      <c r="D472" s="4" t="s">
        <v>588</v>
      </c>
      <c r="E472" s="4" t="s">
        <v>312</v>
      </c>
      <c r="F472" s="4" t="s">
        <v>524</v>
      </c>
      <c r="G472" s="4" t="s">
        <v>25</v>
      </c>
      <c r="H472" s="4" t="s">
        <v>31</v>
      </c>
      <c r="I472" s="4" t="s">
        <v>610</v>
      </c>
      <c r="J472" s="4" t="s">
        <v>314</v>
      </c>
      <c r="K472" s="4" t="s">
        <v>611</v>
      </c>
      <c r="L472" s="4">
        <v>25</v>
      </c>
      <c r="M472" s="4">
        <v>10052</v>
      </c>
    </row>
    <row r="473" spans="1:13">
      <c r="A473" s="4" t="s">
        <v>146</v>
      </c>
      <c r="B473" s="4">
        <v>42400</v>
      </c>
      <c r="C473" s="4" t="s">
        <v>326</v>
      </c>
      <c r="D473" s="4" t="s">
        <v>612</v>
      </c>
      <c r="E473" s="4" t="s">
        <v>613</v>
      </c>
      <c r="F473" s="4" t="s">
        <v>24</v>
      </c>
      <c r="G473" s="4" t="s">
        <v>25</v>
      </c>
      <c r="H473" s="4" t="s">
        <v>31</v>
      </c>
      <c r="I473" s="4" t="s">
        <v>614</v>
      </c>
      <c r="J473" s="4" t="s">
        <v>596</v>
      </c>
      <c r="K473" s="4" t="s">
        <v>615</v>
      </c>
      <c r="L473" s="4">
        <v>25</v>
      </c>
      <c r="M473" s="4">
        <v>10039</v>
      </c>
    </row>
    <row r="474" spans="1:13">
      <c r="A474" s="4" t="s">
        <v>146</v>
      </c>
      <c r="B474" s="4">
        <v>42400</v>
      </c>
      <c r="C474" s="4" t="s">
        <v>326</v>
      </c>
      <c r="D474" s="4" t="s">
        <v>612</v>
      </c>
      <c r="E474" s="4" t="s">
        <v>616</v>
      </c>
      <c r="F474" s="4" t="s">
        <v>24</v>
      </c>
      <c r="G474" s="4" t="s">
        <v>25</v>
      </c>
      <c r="H474" s="4" t="s">
        <v>31</v>
      </c>
      <c r="I474" s="4" t="s">
        <v>617</v>
      </c>
      <c r="J474" s="4" t="s">
        <v>599</v>
      </c>
      <c r="K474" s="4" t="s">
        <v>615</v>
      </c>
      <c r="L474" s="4">
        <v>25</v>
      </c>
      <c r="M474" s="4">
        <v>10043</v>
      </c>
    </row>
    <row r="475" spans="1:13">
      <c r="A475" s="4" t="s">
        <v>146</v>
      </c>
      <c r="B475" s="4">
        <v>42400</v>
      </c>
      <c r="C475" s="4" t="s">
        <v>305</v>
      </c>
      <c r="D475" s="4" t="s">
        <v>588</v>
      </c>
      <c r="E475" s="4" t="s">
        <v>307</v>
      </c>
      <c r="F475" s="4" t="s">
        <v>524</v>
      </c>
      <c r="G475" s="4" t="s">
        <v>25</v>
      </c>
      <c r="H475" s="4" t="s">
        <v>32</v>
      </c>
      <c r="I475" s="4" t="s">
        <v>618</v>
      </c>
      <c r="J475" s="4" t="s">
        <v>309</v>
      </c>
      <c r="K475" s="4" t="s">
        <v>611</v>
      </c>
      <c r="L475" s="4">
        <v>25</v>
      </c>
      <c r="M475" s="4" t="s">
        <v>619</v>
      </c>
    </row>
    <row r="476" spans="1:13">
      <c r="A476" s="4" t="s">
        <v>146</v>
      </c>
      <c r="B476" s="4">
        <v>42400</v>
      </c>
      <c r="C476" s="4" t="s">
        <v>305</v>
      </c>
      <c r="D476" s="4" t="s">
        <v>588</v>
      </c>
      <c r="E476" s="4" t="s">
        <v>312</v>
      </c>
      <c r="F476" s="4" t="s">
        <v>524</v>
      </c>
      <c r="G476" s="4" t="s">
        <v>25</v>
      </c>
      <c r="H476" s="4" t="s">
        <v>32</v>
      </c>
      <c r="I476" s="4" t="s">
        <v>618</v>
      </c>
      <c r="J476" s="4" t="s">
        <v>620</v>
      </c>
      <c r="K476" s="4" t="s">
        <v>611</v>
      </c>
      <c r="L476" s="4">
        <v>25</v>
      </c>
      <c r="M476" s="4" t="s">
        <v>619</v>
      </c>
    </row>
    <row r="477" spans="1:13">
      <c r="A477" s="4" t="s">
        <v>146</v>
      </c>
      <c r="B477" s="4">
        <v>42400</v>
      </c>
      <c r="C477" s="4" t="s">
        <v>305</v>
      </c>
      <c r="D477" s="4" t="s">
        <v>588</v>
      </c>
      <c r="E477" s="4" t="s">
        <v>312</v>
      </c>
      <c r="F477" s="4" t="s">
        <v>524</v>
      </c>
      <c r="G477" s="4" t="s">
        <v>25</v>
      </c>
      <c r="H477" s="4" t="s">
        <v>32</v>
      </c>
      <c r="I477" s="4" t="s">
        <v>618</v>
      </c>
      <c r="J477" s="4" t="s">
        <v>314</v>
      </c>
      <c r="K477" s="4" t="s">
        <v>611</v>
      </c>
      <c r="L477" s="4">
        <v>25</v>
      </c>
      <c r="M477" s="4" t="s">
        <v>619</v>
      </c>
    </row>
    <row r="478" spans="1:13">
      <c r="A478" s="4" t="s">
        <v>621</v>
      </c>
      <c r="B478" s="4">
        <v>42401</v>
      </c>
      <c r="C478" s="4" t="s">
        <v>622</v>
      </c>
      <c r="D478" s="4" t="s">
        <v>623</v>
      </c>
      <c r="E478" s="4" t="s">
        <v>624</v>
      </c>
      <c r="F478" s="4" t="s">
        <v>625</v>
      </c>
      <c r="G478" s="4" t="s">
        <v>17</v>
      </c>
      <c r="H478" s="4" t="s">
        <v>18</v>
      </c>
      <c r="I478" s="4" t="s">
        <v>626</v>
      </c>
      <c r="J478" s="4" t="s">
        <v>627</v>
      </c>
      <c r="K478" s="4" t="s">
        <v>145</v>
      </c>
      <c r="L478" s="4">
        <v>55</v>
      </c>
      <c r="M478" s="4" t="s">
        <v>628</v>
      </c>
    </row>
    <row r="479" spans="1:13">
      <c r="A479" s="4" t="s">
        <v>146</v>
      </c>
      <c r="B479" s="4">
        <v>42401</v>
      </c>
      <c r="C479" s="4" t="s">
        <v>305</v>
      </c>
      <c r="D479" s="4" t="s">
        <v>415</v>
      </c>
      <c r="E479" s="4" t="s">
        <v>559</v>
      </c>
      <c r="F479" s="4" t="s">
        <v>150</v>
      </c>
      <c r="G479" s="4" t="s">
        <v>25</v>
      </c>
      <c r="H479" s="4" t="s">
        <v>32</v>
      </c>
      <c r="I479" s="4" t="s">
        <v>606</v>
      </c>
      <c r="J479" s="4" t="s">
        <v>309</v>
      </c>
      <c r="K479" s="4" t="s">
        <v>607</v>
      </c>
      <c r="L479" s="4">
        <v>25</v>
      </c>
      <c r="M479" s="4" t="s">
        <v>629</v>
      </c>
    </row>
    <row r="480" spans="1:13">
      <c r="A480" s="4" t="s">
        <v>146</v>
      </c>
      <c r="B480" s="4">
        <v>42401</v>
      </c>
      <c r="C480" s="4" t="s">
        <v>305</v>
      </c>
      <c r="D480" s="4" t="s">
        <v>415</v>
      </c>
      <c r="E480" s="4" t="s">
        <v>421</v>
      </c>
      <c r="F480" s="4" t="s">
        <v>150</v>
      </c>
      <c r="G480" s="4" t="s">
        <v>25</v>
      </c>
      <c r="H480" s="4" t="s">
        <v>32</v>
      </c>
      <c r="I480" s="4" t="s">
        <v>606</v>
      </c>
      <c r="J480" s="4" t="s">
        <v>314</v>
      </c>
      <c r="K480" s="4" t="s">
        <v>607</v>
      </c>
      <c r="L480" s="4">
        <v>25</v>
      </c>
      <c r="M480" s="4" t="s">
        <v>629</v>
      </c>
    </row>
    <row r="481" spans="1:13">
      <c r="A481" s="4" t="s">
        <v>630</v>
      </c>
      <c r="B481" s="4">
        <v>42401</v>
      </c>
      <c r="C481" s="4" t="s">
        <v>630</v>
      </c>
      <c r="D481" s="4" t="s">
        <v>631</v>
      </c>
      <c r="E481" s="4" t="s">
        <v>632</v>
      </c>
      <c r="F481" s="4" t="s">
        <v>633</v>
      </c>
      <c r="G481" s="4" t="s">
        <v>17</v>
      </c>
      <c r="H481" s="4" t="s">
        <v>32</v>
      </c>
      <c r="I481" s="4" t="s">
        <v>634</v>
      </c>
      <c r="J481" s="4" t="s">
        <v>635</v>
      </c>
      <c r="K481" s="4" t="s">
        <v>145</v>
      </c>
      <c r="L481" s="4">
        <v>25</v>
      </c>
      <c r="M481" s="4" t="s">
        <v>30</v>
      </c>
    </row>
    <row r="482" spans="1:13">
      <c r="A482" s="4" t="s">
        <v>146</v>
      </c>
      <c r="B482" s="4">
        <v>42404</v>
      </c>
      <c r="C482" s="4" t="s">
        <v>305</v>
      </c>
      <c r="D482" s="4" t="s">
        <v>415</v>
      </c>
      <c r="E482" s="4" t="s">
        <v>307</v>
      </c>
      <c r="F482" s="4" t="s">
        <v>150</v>
      </c>
      <c r="G482" s="4" t="s">
        <v>25</v>
      </c>
      <c r="H482" s="4" t="s">
        <v>31</v>
      </c>
      <c r="I482" s="4" t="s">
        <v>636</v>
      </c>
      <c r="J482" s="4" t="s">
        <v>309</v>
      </c>
      <c r="K482" s="4" t="s">
        <v>637</v>
      </c>
      <c r="L482" s="4">
        <v>25</v>
      </c>
      <c r="M482" s="4">
        <v>41252</v>
      </c>
    </row>
    <row r="483" spans="1:13">
      <c r="A483" s="4" t="s">
        <v>146</v>
      </c>
      <c r="B483" s="4">
        <v>42404</v>
      </c>
      <c r="C483" s="4" t="s">
        <v>305</v>
      </c>
      <c r="D483" s="4" t="s">
        <v>415</v>
      </c>
      <c r="E483" s="4" t="s">
        <v>421</v>
      </c>
      <c r="F483" s="4" t="s">
        <v>150</v>
      </c>
      <c r="G483" s="4" t="s">
        <v>25</v>
      </c>
      <c r="H483" s="4" t="s">
        <v>31</v>
      </c>
      <c r="I483" s="4" t="s">
        <v>638</v>
      </c>
      <c r="J483" s="4" t="s">
        <v>314</v>
      </c>
      <c r="K483" s="4" t="s">
        <v>637</v>
      </c>
      <c r="L483" s="4">
        <v>25</v>
      </c>
      <c r="M483" s="4">
        <v>50151</v>
      </c>
    </row>
    <row r="484" spans="1:13">
      <c r="A484" s="4" t="s">
        <v>146</v>
      </c>
      <c r="B484" s="4">
        <v>42404</v>
      </c>
      <c r="C484" s="4" t="s">
        <v>305</v>
      </c>
      <c r="D484" s="4" t="s">
        <v>415</v>
      </c>
      <c r="E484" s="4" t="s">
        <v>307</v>
      </c>
      <c r="F484" s="4" t="s">
        <v>150</v>
      </c>
      <c r="G484" s="4" t="s">
        <v>25</v>
      </c>
      <c r="H484" s="4" t="s">
        <v>32</v>
      </c>
      <c r="I484" s="4" t="s">
        <v>638</v>
      </c>
      <c r="J484" s="4" t="s">
        <v>309</v>
      </c>
      <c r="K484" s="4" t="s">
        <v>637</v>
      </c>
      <c r="L484" s="4">
        <v>25</v>
      </c>
      <c r="M484" s="4" t="s">
        <v>639</v>
      </c>
    </row>
    <row r="485" spans="1:13">
      <c r="A485" s="4" t="s">
        <v>146</v>
      </c>
      <c r="B485" s="4">
        <v>42405</v>
      </c>
      <c r="C485" s="4" t="s">
        <v>206</v>
      </c>
      <c r="D485" s="4" t="s">
        <v>612</v>
      </c>
      <c r="E485" s="4" t="s">
        <v>613</v>
      </c>
      <c r="F485" s="4" t="s">
        <v>24</v>
      </c>
      <c r="G485" s="4" t="s">
        <v>25</v>
      </c>
      <c r="H485" s="4" t="s">
        <v>31</v>
      </c>
      <c r="I485" s="4" t="s">
        <v>640</v>
      </c>
      <c r="J485" s="4" t="s">
        <v>596</v>
      </c>
      <c r="K485" s="4" t="s">
        <v>641</v>
      </c>
      <c r="L485" s="4">
        <v>25</v>
      </c>
      <c r="M485" s="4">
        <v>51508</v>
      </c>
    </row>
    <row r="486" spans="1:13">
      <c r="A486" s="4" t="s">
        <v>146</v>
      </c>
      <c r="B486" s="4">
        <v>42405</v>
      </c>
      <c r="C486" s="4" t="s">
        <v>206</v>
      </c>
      <c r="D486" s="4" t="s">
        <v>612</v>
      </c>
      <c r="E486" s="4" t="s">
        <v>642</v>
      </c>
      <c r="F486" s="4" t="s">
        <v>24</v>
      </c>
      <c r="G486" s="4" t="s">
        <v>25</v>
      </c>
      <c r="H486" s="4" t="s">
        <v>31</v>
      </c>
      <c r="I486" s="4" t="s">
        <v>640</v>
      </c>
      <c r="J486" s="4" t="s">
        <v>599</v>
      </c>
      <c r="K486" s="4" t="s">
        <v>641</v>
      </c>
      <c r="L486" s="4">
        <v>25</v>
      </c>
      <c r="M486" s="4">
        <v>51515</v>
      </c>
    </row>
    <row r="487" spans="1:13">
      <c r="A487" s="4" t="s">
        <v>146</v>
      </c>
      <c r="B487" s="4">
        <v>42405</v>
      </c>
      <c r="C487" s="4" t="s">
        <v>305</v>
      </c>
      <c r="D487" s="4" t="s">
        <v>306</v>
      </c>
      <c r="E487" s="4" t="s">
        <v>421</v>
      </c>
      <c r="F487" s="4" t="s">
        <v>524</v>
      </c>
      <c r="G487" s="4" t="s">
        <v>25</v>
      </c>
      <c r="H487" s="4" t="s">
        <v>32</v>
      </c>
      <c r="I487" s="4" t="s">
        <v>638</v>
      </c>
      <c r="J487" s="4" t="s">
        <v>314</v>
      </c>
      <c r="K487" s="4" t="s">
        <v>145</v>
      </c>
      <c r="L487" s="4">
        <v>25</v>
      </c>
      <c r="M487" s="4" t="s">
        <v>639</v>
      </c>
    </row>
    <row r="488" spans="1:13">
      <c r="A488" s="4" t="s">
        <v>146</v>
      </c>
      <c r="B488" s="4">
        <v>42408</v>
      </c>
      <c r="C488" s="4" t="s">
        <v>305</v>
      </c>
      <c r="D488" s="4" t="s">
        <v>306</v>
      </c>
      <c r="E488" s="4" t="s">
        <v>307</v>
      </c>
      <c r="F488" s="4" t="s">
        <v>150</v>
      </c>
      <c r="G488" s="4" t="s">
        <v>25</v>
      </c>
      <c r="H488" s="4" t="s">
        <v>31</v>
      </c>
      <c r="I488" s="4" t="s">
        <v>643</v>
      </c>
      <c r="J488" s="4" t="s">
        <v>309</v>
      </c>
      <c r="K488" s="4" t="s">
        <v>644</v>
      </c>
      <c r="L488" s="4">
        <v>25</v>
      </c>
      <c r="M488" s="4">
        <v>81252</v>
      </c>
    </row>
    <row r="489" spans="1:13">
      <c r="A489" s="4" t="s">
        <v>146</v>
      </c>
      <c r="B489" s="4">
        <v>42408</v>
      </c>
      <c r="C489" s="4" t="s">
        <v>305</v>
      </c>
      <c r="D489" s="4" t="s">
        <v>306</v>
      </c>
      <c r="E489" s="4" t="s">
        <v>312</v>
      </c>
      <c r="F489" s="4" t="s">
        <v>150</v>
      </c>
      <c r="G489" s="4" t="s">
        <v>25</v>
      </c>
      <c r="H489" s="4" t="s">
        <v>31</v>
      </c>
      <c r="I489" s="4" t="s">
        <v>645</v>
      </c>
      <c r="J489" s="4" t="s">
        <v>314</v>
      </c>
      <c r="K489" s="4" t="s">
        <v>644</v>
      </c>
      <c r="L489" s="4">
        <v>25</v>
      </c>
      <c r="M489" s="4">
        <v>81254</v>
      </c>
    </row>
    <row r="490" spans="1:13">
      <c r="A490" s="4" t="s">
        <v>146</v>
      </c>
      <c r="B490" s="4">
        <v>42408</v>
      </c>
      <c r="C490" s="4" t="s">
        <v>206</v>
      </c>
      <c r="D490" s="4" t="s">
        <v>646</v>
      </c>
      <c r="E490" s="4" t="s">
        <v>647</v>
      </c>
      <c r="F490" s="4" t="s">
        <v>318</v>
      </c>
      <c r="G490" s="4" t="s">
        <v>25</v>
      </c>
      <c r="H490" s="4" t="s">
        <v>31</v>
      </c>
      <c r="I490" s="4" t="s">
        <v>648</v>
      </c>
      <c r="J490" s="4" t="s">
        <v>596</v>
      </c>
      <c r="K490" s="4" t="s">
        <v>649</v>
      </c>
      <c r="L490" s="4">
        <v>25</v>
      </c>
      <c r="M490" s="4">
        <v>81310</v>
      </c>
    </row>
    <row r="491" spans="1:13">
      <c r="A491" s="4" t="s">
        <v>146</v>
      </c>
      <c r="B491" s="4">
        <v>42408</v>
      </c>
      <c r="C491" s="4" t="s">
        <v>206</v>
      </c>
      <c r="D491" s="4" t="s">
        <v>646</v>
      </c>
      <c r="E491" s="4" t="s">
        <v>650</v>
      </c>
      <c r="F491" s="4" t="s">
        <v>318</v>
      </c>
      <c r="G491" s="4" t="s">
        <v>25</v>
      </c>
      <c r="H491" s="4" t="s">
        <v>31</v>
      </c>
      <c r="I491" s="4" t="s">
        <v>648</v>
      </c>
      <c r="J491" s="4" t="s">
        <v>599</v>
      </c>
      <c r="K491" s="4" t="s">
        <v>649</v>
      </c>
      <c r="L491" s="4">
        <v>25</v>
      </c>
      <c r="M491" s="4">
        <v>81310</v>
      </c>
    </row>
    <row r="492" spans="1:13">
      <c r="A492" s="4" t="s">
        <v>146</v>
      </c>
      <c r="B492" s="4">
        <v>42408</v>
      </c>
      <c r="C492" s="4" t="s">
        <v>305</v>
      </c>
      <c r="D492" s="4" t="s">
        <v>651</v>
      </c>
      <c r="E492" s="4" t="s">
        <v>421</v>
      </c>
      <c r="F492" s="4" t="s">
        <v>524</v>
      </c>
      <c r="G492" s="4" t="s">
        <v>25</v>
      </c>
      <c r="H492" s="4" t="s">
        <v>31</v>
      </c>
      <c r="I492" s="4" t="s">
        <v>618</v>
      </c>
      <c r="J492" s="4" t="s">
        <v>309</v>
      </c>
      <c r="K492" s="4" t="s">
        <v>611</v>
      </c>
      <c r="L492" s="4">
        <v>25</v>
      </c>
      <c r="M492" s="4">
        <v>81603</v>
      </c>
    </row>
    <row r="493" spans="1:13">
      <c r="A493" s="4" t="s">
        <v>146</v>
      </c>
      <c r="B493" s="4">
        <v>42713</v>
      </c>
      <c r="C493" s="4" t="s">
        <v>305</v>
      </c>
      <c r="D493" s="4" t="s">
        <v>306</v>
      </c>
      <c r="E493" s="4" t="s">
        <v>307</v>
      </c>
      <c r="F493" s="4" t="s">
        <v>524</v>
      </c>
      <c r="G493" s="4" t="s">
        <v>25</v>
      </c>
      <c r="H493" s="4" t="s">
        <v>31</v>
      </c>
      <c r="I493" s="4" t="s">
        <v>652</v>
      </c>
      <c r="J493" s="4" t="s">
        <v>309</v>
      </c>
      <c r="K493" s="4" t="s">
        <v>653</v>
      </c>
      <c r="L493" s="4">
        <v>25</v>
      </c>
      <c r="M493" s="4">
        <v>91411</v>
      </c>
    </row>
    <row r="494" spans="1:13">
      <c r="A494" s="4" t="s">
        <v>146</v>
      </c>
      <c r="B494" s="4">
        <v>42713</v>
      </c>
      <c r="C494" s="4" t="s">
        <v>305</v>
      </c>
      <c r="D494" s="4" t="s">
        <v>306</v>
      </c>
      <c r="E494" s="4" t="s">
        <v>312</v>
      </c>
      <c r="F494" s="4" t="s">
        <v>524</v>
      </c>
      <c r="G494" s="4" t="s">
        <v>25</v>
      </c>
      <c r="H494" s="4" t="s">
        <v>31</v>
      </c>
      <c r="I494" s="4" t="s">
        <v>652</v>
      </c>
      <c r="J494" s="4" t="s">
        <v>314</v>
      </c>
      <c r="K494" s="4" t="s">
        <v>653</v>
      </c>
      <c r="L494" s="4">
        <v>25</v>
      </c>
      <c r="M494" s="4">
        <v>91420</v>
      </c>
    </row>
    <row r="495" spans="1:13">
      <c r="A495" s="4" t="s">
        <v>146</v>
      </c>
      <c r="B495" s="4">
        <v>42409</v>
      </c>
      <c r="C495" s="4" t="s">
        <v>305</v>
      </c>
      <c r="D495" s="4" t="s">
        <v>306</v>
      </c>
      <c r="E495" s="4" t="s">
        <v>307</v>
      </c>
      <c r="F495" s="4" t="s">
        <v>524</v>
      </c>
      <c r="G495" s="4" t="s">
        <v>25</v>
      </c>
      <c r="H495" s="4" t="s">
        <v>32</v>
      </c>
      <c r="I495" s="4" t="s">
        <v>652</v>
      </c>
      <c r="J495" s="4" t="s">
        <v>309</v>
      </c>
      <c r="K495" s="4" t="s">
        <v>653</v>
      </c>
      <c r="L495" s="4">
        <v>25</v>
      </c>
      <c r="M495" s="4" t="s">
        <v>654</v>
      </c>
    </row>
    <row r="496" spans="1:13">
      <c r="A496" s="4" t="s">
        <v>146</v>
      </c>
      <c r="B496" s="4">
        <v>42409</v>
      </c>
      <c r="C496" s="4" t="s">
        <v>305</v>
      </c>
      <c r="D496" s="4" t="s">
        <v>306</v>
      </c>
      <c r="E496" s="4" t="s">
        <v>312</v>
      </c>
      <c r="F496" s="4" t="s">
        <v>524</v>
      </c>
      <c r="G496" s="4" t="s">
        <v>25</v>
      </c>
      <c r="H496" s="4" t="s">
        <v>32</v>
      </c>
      <c r="I496" s="4" t="s">
        <v>652</v>
      </c>
      <c r="J496" s="4" t="s">
        <v>314</v>
      </c>
      <c r="K496" s="4" t="s">
        <v>653</v>
      </c>
      <c r="L496" s="4">
        <v>25</v>
      </c>
      <c r="M496" s="4" t="s">
        <v>654</v>
      </c>
    </row>
    <row r="497" spans="1:13">
      <c r="A497" s="4" t="s">
        <v>146</v>
      </c>
      <c r="B497" s="4">
        <v>42409</v>
      </c>
      <c r="C497" s="4" t="s">
        <v>305</v>
      </c>
      <c r="D497" s="4" t="s">
        <v>306</v>
      </c>
      <c r="E497" s="4" t="s">
        <v>421</v>
      </c>
      <c r="F497" s="4" t="s">
        <v>524</v>
      </c>
      <c r="G497" s="4" t="s">
        <v>25</v>
      </c>
      <c r="H497" s="4" t="s">
        <v>31</v>
      </c>
      <c r="I497" s="4" t="s">
        <v>610</v>
      </c>
      <c r="J497" s="4" t="s">
        <v>309</v>
      </c>
      <c r="K497" s="4" t="s">
        <v>145</v>
      </c>
      <c r="L497" s="4">
        <v>25</v>
      </c>
      <c r="M497" s="4">
        <v>92209</v>
      </c>
    </row>
    <row r="498" spans="1:13">
      <c r="A498" s="4" t="s">
        <v>146</v>
      </c>
      <c r="B498" s="4">
        <v>42410</v>
      </c>
      <c r="C498" s="4" t="s">
        <v>154</v>
      </c>
      <c r="D498" s="4" t="s">
        <v>655</v>
      </c>
      <c r="E498" s="4" t="s">
        <v>178</v>
      </c>
      <c r="F498" s="4" t="s">
        <v>656</v>
      </c>
      <c r="G498" s="4" t="s">
        <v>25</v>
      </c>
      <c r="H498" s="4" t="s">
        <v>31</v>
      </c>
      <c r="I498" s="4" t="s">
        <v>657</v>
      </c>
      <c r="J498" s="4" t="s">
        <v>180</v>
      </c>
      <c r="K498" s="4" t="s">
        <v>658</v>
      </c>
      <c r="L498" s="4">
        <v>25</v>
      </c>
      <c r="M498" s="4">
        <v>101714</v>
      </c>
    </row>
    <row r="499" spans="1:13">
      <c r="A499" s="4" t="s">
        <v>146</v>
      </c>
      <c r="B499" s="4">
        <v>42410</v>
      </c>
      <c r="C499" s="4" t="s">
        <v>154</v>
      </c>
      <c r="D499" s="4" t="s">
        <v>655</v>
      </c>
      <c r="E499" s="4" t="s">
        <v>182</v>
      </c>
      <c r="F499" s="4" t="s">
        <v>656</v>
      </c>
      <c r="G499" s="4" t="s">
        <v>25</v>
      </c>
      <c r="H499" s="4" t="s">
        <v>31</v>
      </c>
      <c r="I499" s="4" t="s">
        <v>657</v>
      </c>
      <c r="J499" s="4" t="s">
        <v>184</v>
      </c>
      <c r="K499" s="4" t="s">
        <v>658</v>
      </c>
      <c r="L499" s="4">
        <v>25</v>
      </c>
      <c r="M499" s="4">
        <v>101728</v>
      </c>
    </row>
    <row r="500" spans="1:13">
      <c r="A500" s="4" t="s">
        <v>146</v>
      </c>
      <c r="B500" s="4">
        <v>42411</v>
      </c>
      <c r="C500" s="4" t="s">
        <v>659</v>
      </c>
      <c r="D500" s="4" t="s">
        <v>660</v>
      </c>
      <c r="E500" s="4" t="s">
        <v>283</v>
      </c>
      <c r="F500" s="4" t="s">
        <v>661</v>
      </c>
      <c r="G500" s="4" t="s">
        <v>25</v>
      </c>
      <c r="H500" s="4" t="s">
        <v>31</v>
      </c>
      <c r="I500" s="4" t="s">
        <v>657</v>
      </c>
      <c r="J500" s="4" t="s">
        <v>180</v>
      </c>
      <c r="K500" s="4" t="s">
        <v>662</v>
      </c>
      <c r="L500" s="4">
        <v>620</v>
      </c>
      <c r="M500" s="4">
        <v>112204</v>
      </c>
    </row>
    <row r="501" spans="1:13">
      <c r="A501" s="4" t="s">
        <v>146</v>
      </c>
      <c r="B501" s="4">
        <v>42411</v>
      </c>
      <c r="C501" s="4" t="s">
        <v>659</v>
      </c>
      <c r="D501" s="4" t="s">
        <v>660</v>
      </c>
      <c r="E501" s="4" t="s">
        <v>286</v>
      </c>
      <c r="F501" s="4" t="s">
        <v>661</v>
      </c>
      <c r="G501" s="4" t="s">
        <v>25</v>
      </c>
      <c r="H501" s="4" t="s">
        <v>31</v>
      </c>
      <c r="I501" s="4" t="s">
        <v>657</v>
      </c>
      <c r="J501" s="4" t="s">
        <v>184</v>
      </c>
      <c r="K501" s="4" t="s">
        <v>662</v>
      </c>
      <c r="L501" s="4">
        <v>620</v>
      </c>
      <c r="M501" s="4">
        <v>112207</v>
      </c>
    </row>
    <row r="502" spans="1:13">
      <c r="A502" s="4" t="s">
        <v>146</v>
      </c>
      <c r="B502" s="4">
        <v>42411</v>
      </c>
      <c r="C502" s="4" t="s">
        <v>305</v>
      </c>
      <c r="D502" s="4" t="s">
        <v>306</v>
      </c>
      <c r="E502" s="4" t="s">
        <v>307</v>
      </c>
      <c r="F502" s="4" t="s">
        <v>415</v>
      </c>
      <c r="G502" s="4" t="s">
        <v>25</v>
      </c>
      <c r="H502" s="4" t="s">
        <v>32</v>
      </c>
      <c r="I502" s="4" t="s">
        <v>663</v>
      </c>
      <c r="J502" s="4" t="s">
        <v>309</v>
      </c>
      <c r="K502" s="4" t="s">
        <v>664</v>
      </c>
      <c r="L502" s="4">
        <v>25</v>
      </c>
      <c r="M502" s="4" t="s">
        <v>665</v>
      </c>
    </row>
    <row r="503" spans="1:13">
      <c r="A503" s="4" t="s">
        <v>146</v>
      </c>
      <c r="B503" s="4">
        <v>42411</v>
      </c>
      <c r="C503" s="4" t="s">
        <v>305</v>
      </c>
      <c r="D503" s="4" t="s">
        <v>306</v>
      </c>
      <c r="E503" s="4" t="s">
        <v>312</v>
      </c>
      <c r="F503" s="4" t="s">
        <v>415</v>
      </c>
      <c r="G503" s="4" t="s">
        <v>25</v>
      </c>
      <c r="H503" s="4" t="s">
        <v>32</v>
      </c>
      <c r="I503" s="4" t="s">
        <v>663</v>
      </c>
      <c r="J503" s="4" t="s">
        <v>314</v>
      </c>
      <c r="K503" s="4" t="s">
        <v>664</v>
      </c>
      <c r="L503" s="4">
        <v>25</v>
      </c>
      <c r="M503" s="4" t="s">
        <v>665</v>
      </c>
    </row>
    <row r="504" spans="1:13">
      <c r="A504" s="4" t="s">
        <v>146</v>
      </c>
      <c r="B504" s="4">
        <v>42411</v>
      </c>
      <c r="C504" s="4" t="s">
        <v>305</v>
      </c>
      <c r="D504" s="4" t="s">
        <v>306</v>
      </c>
      <c r="E504" s="4" t="s">
        <v>307</v>
      </c>
      <c r="F504" s="4" t="s">
        <v>524</v>
      </c>
      <c r="G504" s="4" t="s">
        <v>25</v>
      </c>
      <c r="H504" s="4" t="s">
        <v>31</v>
      </c>
      <c r="I504" s="4" t="s">
        <v>666</v>
      </c>
      <c r="J504" s="4" t="s">
        <v>309</v>
      </c>
      <c r="K504" s="4" t="s">
        <v>664</v>
      </c>
      <c r="L504" s="4">
        <v>25</v>
      </c>
      <c r="M504" s="4">
        <v>121248</v>
      </c>
    </row>
    <row r="505" spans="1:13">
      <c r="A505" s="4" t="s">
        <v>146</v>
      </c>
      <c r="B505" s="4">
        <v>42411</v>
      </c>
      <c r="C505" s="4" t="s">
        <v>305</v>
      </c>
      <c r="D505" s="4" t="s">
        <v>306</v>
      </c>
      <c r="E505" s="4" t="s">
        <v>312</v>
      </c>
      <c r="F505" s="4" t="s">
        <v>524</v>
      </c>
      <c r="G505" s="4" t="s">
        <v>25</v>
      </c>
      <c r="H505" s="4" t="s">
        <v>31</v>
      </c>
      <c r="I505" s="4" t="s">
        <v>666</v>
      </c>
      <c r="J505" s="4" t="s">
        <v>314</v>
      </c>
      <c r="K505" s="4" t="s">
        <v>664</v>
      </c>
      <c r="L505" s="4">
        <v>25</v>
      </c>
      <c r="M505" s="4">
        <v>121252</v>
      </c>
    </row>
    <row r="506" spans="1:13">
      <c r="A506" s="4" t="s">
        <v>146</v>
      </c>
      <c r="B506" s="4">
        <v>42412</v>
      </c>
      <c r="C506" s="4" t="s">
        <v>667</v>
      </c>
      <c r="D506" s="4" t="s">
        <v>668</v>
      </c>
      <c r="E506" s="4" t="s">
        <v>669</v>
      </c>
      <c r="F506" s="4" t="s">
        <v>670</v>
      </c>
      <c r="G506" s="4" t="s">
        <v>25</v>
      </c>
      <c r="H506" s="4" t="s">
        <v>31</v>
      </c>
      <c r="I506" s="4" t="s">
        <v>671</v>
      </c>
      <c r="J506" s="4" t="s">
        <v>596</v>
      </c>
      <c r="K506" s="4" t="s">
        <v>672</v>
      </c>
      <c r="L506" s="4">
        <v>25</v>
      </c>
      <c r="M506" s="4">
        <v>121554</v>
      </c>
    </row>
    <row r="507" spans="1:13">
      <c r="A507" s="4" t="s">
        <v>146</v>
      </c>
      <c r="B507" s="4">
        <v>42412</v>
      </c>
      <c r="C507" s="4" t="s">
        <v>673</v>
      </c>
      <c r="D507" s="4" t="s">
        <v>668</v>
      </c>
      <c r="E507" s="4" t="s">
        <v>674</v>
      </c>
      <c r="F507" s="4" t="s">
        <v>670</v>
      </c>
      <c r="G507" s="4" t="s">
        <v>25</v>
      </c>
      <c r="H507" s="4" t="s">
        <v>31</v>
      </c>
      <c r="I507" s="4" t="s">
        <v>671</v>
      </c>
      <c r="J507" s="4" t="s">
        <v>599</v>
      </c>
      <c r="K507" s="4" t="s">
        <v>672</v>
      </c>
      <c r="L507" s="4">
        <v>25</v>
      </c>
      <c r="M507" s="4">
        <v>121601</v>
      </c>
    </row>
    <row r="508" spans="1:13">
      <c r="A508" s="4" t="s">
        <v>146</v>
      </c>
      <c r="B508" s="4">
        <v>42411</v>
      </c>
      <c r="C508" s="4" t="s">
        <v>305</v>
      </c>
      <c r="D508" s="4" t="s">
        <v>306</v>
      </c>
      <c r="E508" s="4" t="s">
        <v>307</v>
      </c>
      <c r="F508" s="4" t="s">
        <v>524</v>
      </c>
      <c r="G508" s="4" t="s">
        <v>25</v>
      </c>
      <c r="H508" s="4" t="s">
        <v>32</v>
      </c>
      <c r="I508" s="4" t="s">
        <v>675</v>
      </c>
      <c r="J508" s="4" t="s">
        <v>309</v>
      </c>
      <c r="K508" s="4" t="s">
        <v>676</v>
      </c>
      <c r="L508" s="4">
        <v>25</v>
      </c>
      <c r="M508" s="4" t="s">
        <v>677</v>
      </c>
    </row>
    <row r="509" spans="1:13">
      <c r="A509" s="4" t="s">
        <v>146</v>
      </c>
      <c r="B509" s="4">
        <v>42411</v>
      </c>
      <c r="C509" s="4" t="s">
        <v>305</v>
      </c>
      <c r="D509" s="4" t="s">
        <v>306</v>
      </c>
      <c r="E509" s="4" t="s">
        <v>312</v>
      </c>
      <c r="F509" s="4" t="s">
        <v>524</v>
      </c>
      <c r="G509" s="4" t="s">
        <v>25</v>
      </c>
      <c r="H509" s="4" t="s">
        <v>32</v>
      </c>
      <c r="I509" s="4" t="s">
        <v>675</v>
      </c>
      <c r="J509" s="4" t="s">
        <v>314</v>
      </c>
      <c r="K509" s="4" t="s">
        <v>676</v>
      </c>
      <c r="L509" s="4">
        <v>25</v>
      </c>
      <c r="M509" s="4" t="s">
        <v>677</v>
      </c>
    </row>
    <row r="510" spans="1:13">
      <c r="A510" s="4" t="s">
        <v>146</v>
      </c>
      <c r="B510" s="4">
        <v>42411</v>
      </c>
      <c r="C510" s="4" t="s">
        <v>305</v>
      </c>
      <c r="D510" s="4" t="s">
        <v>306</v>
      </c>
      <c r="E510" s="4" t="s">
        <v>312</v>
      </c>
      <c r="F510" s="4" t="s">
        <v>524</v>
      </c>
      <c r="G510" s="4" t="s">
        <v>25</v>
      </c>
      <c r="H510" s="4" t="s">
        <v>32</v>
      </c>
      <c r="I510" s="4" t="s">
        <v>675</v>
      </c>
      <c r="J510" s="4" t="s">
        <v>420</v>
      </c>
      <c r="K510" s="4" t="s">
        <v>676</v>
      </c>
      <c r="L510" s="4">
        <v>25</v>
      </c>
      <c r="M510" s="4" t="s">
        <v>677</v>
      </c>
    </row>
    <row r="511" spans="1:13">
      <c r="A511" s="4" t="s">
        <v>146</v>
      </c>
      <c r="B511" s="4">
        <v>42411</v>
      </c>
      <c r="C511" s="4" t="s">
        <v>219</v>
      </c>
      <c r="D511" s="4" t="s">
        <v>678</v>
      </c>
      <c r="E511" s="4" t="s">
        <v>678</v>
      </c>
      <c r="F511" s="4" t="s">
        <v>679</v>
      </c>
      <c r="G511" s="4" t="s">
        <v>25</v>
      </c>
      <c r="H511" s="4" t="s">
        <v>82</v>
      </c>
      <c r="I511" s="4" t="s">
        <v>680</v>
      </c>
      <c r="J511" s="4" t="s">
        <v>223</v>
      </c>
      <c r="K511" s="4" t="s">
        <v>145</v>
      </c>
      <c r="L511" s="4">
        <v>25</v>
      </c>
      <c r="M511" s="4">
        <v>3818</v>
      </c>
    </row>
    <row r="512" spans="1:13">
      <c r="A512" s="4" t="s">
        <v>146</v>
      </c>
      <c r="B512" s="4">
        <v>42415</v>
      </c>
      <c r="C512" s="4" t="s">
        <v>305</v>
      </c>
      <c r="D512" s="4" t="s">
        <v>306</v>
      </c>
      <c r="E512" s="4" t="s">
        <v>307</v>
      </c>
      <c r="F512" s="4" t="s">
        <v>524</v>
      </c>
      <c r="G512" s="4" t="s">
        <v>25</v>
      </c>
      <c r="H512" s="4" t="s">
        <v>32</v>
      </c>
      <c r="I512" s="4" t="s">
        <v>681</v>
      </c>
      <c r="J512" s="4" t="s">
        <v>309</v>
      </c>
      <c r="K512" s="4" t="s">
        <v>682</v>
      </c>
      <c r="L512" s="4">
        <v>25</v>
      </c>
      <c r="M512" s="4" t="s">
        <v>683</v>
      </c>
    </row>
    <row r="513" spans="1:13">
      <c r="A513" s="4" t="s">
        <v>146</v>
      </c>
      <c r="B513" s="4">
        <v>42415</v>
      </c>
      <c r="C513" s="4" t="s">
        <v>305</v>
      </c>
      <c r="D513" s="4" t="s">
        <v>306</v>
      </c>
      <c r="E513" s="4" t="s">
        <v>312</v>
      </c>
      <c r="F513" s="4" t="s">
        <v>524</v>
      </c>
      <c r="G513" s="4" t="s">
        <v>25</v>
      </c>
      <c r="H513" s="4" t="s">
        <v>32</v>
      </c>
      <c r="I513" s="4" t="s">
        <v>684</v>
      </c>
      <c r="J513" s="4" t="s">
        <v>314</v>
      </c>
      <c r="K513" s="4" t="s">
        <v>682</v>
      </c>
      <c r="L513" s="4">
        <v>25</v>
      </c>
      <c r="M513" s="4" t="s">
        <v>683</v>
      </c>
    </row>
    <row r="514" spans="1:13">
      <c r="A514" s="4" t="s">
        <v>146</v>
      </c>
      <c r="B514" s="4">
        <v>42415</v>
      </c>
      <c r="C514" s="4" t="s">
        <v>305</v>
      </c>
      <c r="D514" s="4" t="s">
        <v>306</v>
      </c>
      <c r="E514" s="4" t="s">
        <v>312</v>
      </c>
      <c r="F514" s="4" t="s">
        <v>524</v>
      </c>
      <c r="G514" s="4" t="s">
        <v>25</v>
      </c>
      <c r="H514" s="4" t="s">
        <v>32</v>
      </c>
      <c r="I514" s="4" t="s">
        <v>684</v>
      </c>
      <c r="J514" s="4" t="s">
        <v>420</v>
      </c>
      <c r="K514" s="4" t="s">
        <v>682</v>
      </c>
      <c r="L514" s="4">
        <v>25</v>
      </c>
      <c r="M514" s="4" t="s">
        <v>683</v>
      </c>
    </row>
    <row r="515" spans="1:13">
      <c r="A515" s="4" t="s">
        <v>146</v>
      </c>
      <c r="B515" s="4">
        <v>42415</v>
      </c>
      <c r="C515" s="4" t="s">
        <v>673</v>
      </c>
      <c r="D515" s="4" t="s">
        <v>612</v>
      </c>
      <c r="E515" s="4" t="s">
        <v>685</v>
      </c>
      <c r="F515" s="4" t="s">
        <v>670</v>
      </c>
      <c r="G515" s="4" t="s">
        <v>25</v>
      </c>
      <c r="H515" s="4" t="s">
        <v>31</v>
      </c>
      <c r="I515" s="4" t="s">
        <v>686</v>
      </c>
      <c r="J515" s="4" t="s">
        <v>596</v>
      </c>
      <c r="K515" s="4" t="s">
        <v>687</v>
      </c>
      <c r="L515" s="4">
        <v>25</v>
      </c>
      <c r="M515" s="4">
        <v>151622</v>
      </c>
    </row>
    <row r="516" spans="1:13">
      <c r="A516" s="4" t="s">
        <v>146</v>
      </c>
      <c r="B516" s="4">
        <v>42415</v>
      </c>
      <c r="C516" s="4" t="s">
        <v>673</v>
      </c>
      <c r="D516" s="4" t="s">
        <v>612</v>
      </c>
      <c r="E516" s="4" t="s">
        <v>688</v>
      </c>
      <c r="F516" s="4" t="s">
        <v>670</v>
      </c>
      <c r="G516" s="4" t="s">
        <v>25</v>
      </c>
      <c r="H516" s="4" t="s">
        <v>31</v>
      </c>
      <c r="I516" s="4" t="s">
        <v>686</v>
      </c>
      <c r="J516" s="4" t="s">
        <v>599</v>
      </c>
      <c r="K516" s="4" t="s">
        <v>687</v>
      </c>
      <c r="L516" s="4">
        <v>25</v>
      </c>
      <c r="M516" s="4">
        <v>151630</v>
      </c>
    </row>
    <row r="517" spans="1:13">
      <c r="A517" s="4" t="s">
        <v>146</v>
      </c>
      <c r="B517" s="4">
        <v>42416</v>
      </c>
      <c r="C517" s="4" t="s">
        <v>689</v>
      </c>
      <c r="D517" s="4" t="s">
        <v>690</v>
      </c>
      <c r="E517" s="4" t="s">
        <v>690</v>
      </c>
      <c r="F517" s="4" t="s">
        <v>691</v>
      </c>
      <c r="G517" s="4" t="s">
        <v>25</v>
      </c>
      <c r="H517" s="4" t="s">
        <v>31</v>
      </c>
      <c r="I517" s="4" t="s">
        <v>692</v>
      </c>
      <c r="J517" s="4" t="s">
        <v>693</v>
      </c>
      <c r="K517" s="4" t="s">
        <v>145</v>
      </c>
      <c r="L517" s="4">
        <v>25</v>
      </c>
      <c r="M517" s="4">
        <v>162313</v>
      </c>
    </row>
    <row r="518" spans="1:13">
      <c r="A518" s="4" t="s">
        <v>146</v>
      </c>
      <c r="B518" s="4">
        <v>42417</v>
      </c>
      <c r="C518" s="4" t="s">
        <v>219</v>
      </c>
      <c r="D518" s="4" t="s">
        <v>694</v>
      </c>
      <c r="E518" s="4" t="s">
        <v>694</v>
      </c>
      <c r="F518" s="4" t="s">
        <v>625</v>
      </c>
      <c r="G518" s="4" t="s">
        <v>25</v>
      </c>
      <c r="H518" s="4" t="s">
        <v>82</v>
      </c>
      <c r="I518" s="4" t="s">
        <v>695</v>
      </c>
      <c r="J518" s="4" t="s">
        <v>223</v>
      </c>
      <c r="K518" s="4" t="s">
        <v>145</v>
      </c>
      <c r="L518" s="4">
        <v>25</v>
      </c>
      <c r="M518" s="4">
        <v>3822</v>
      </c>
    </row>
    <row r="519" spans="1:13">
      <c r="A519" s="4" t="s">
        <v>146</v>
      </c>
      <c r="B519" s="4">
        <v>42417</v>
      </c>
      <c r="C519" s="4" t="s">
        <v>219</v>
      </c>
      <c r="D519" s="4" t="s">
        <v>696</v>
      </c>
      <c r="E519" s="4" t="s">
        <v>696</v>
      </c>
      <c r="F519" s="4" t="s">
        <v>625</v>
      </c>
      <c r="G519" s="4" t="s">
        <v>25</v>
      </c>
      <c r="H519" s="4" t="s">
        <v>82</v>
      </c>
      <c r="I519" s="4" t="s">
        <v>697</v>
      </c>
      <c r="J519" s="4" t="s">
        <v>223</v>
      </c>
      <c r="K519" s="4" t="s">
        <v>145</v>
      </c>
      <c r="L519" s="4">
        <v>25</v>
      </c>
      <c r="M519" s="4">
        <v>3823</v>
      </c>
    </row>
    <row r="520" spans="1:13">
      <c r="A520" s="4" t="s">
        <v>146</v>
      </c>
      <c r="B520" s="4">
        <v>42416</v>
      </c>
      <c r="C520" s="4" t="s">
        <v>689</v>
      </c>
      <c r="D520" s="4" t="s">
        <v>690</v>
      </c>
      <c r="E520" s="4" t="s">
        <v>690</v>
      </c>
      <c r="F520" s="4" t="s">
        <v>691</v>
      </c>
      <c r="G520" s="4" t="s">
        <v>25</v>
      </c>
      <c r="H520" s="4" t="s">
        <v>698</v>
      </c>
      <c r="I520" s="4" t="s">
        <v>699</v>
      </c>
      <c r="J520" s="4" t="s">
        <v>700</v>
      </c>
      <c r="K520" s="4" t="s">
        <v>145</v>
      </c>
      <c r="L520" s="4">
        <v>25</v>
      </c>
      <c r="M520" s="4" t="s">
        <v>701</v>
      </c>
    </row>
    <row r="521" spans="1:13">
      <c r="A521" s="4" t="s">
        <v>146</v>
      </c>
      <c r="B521" s="4">
        <v>42416</v>
      </c>
      <c r="C521" s="4" t="s">
        <v>689</v>
      </c>
      <c r="D521" s="4" t="s">
        <v>690</v>
      </c>
      <c r="E521" s="4" t="s">
        <v>690</v>
      </c>
      <c r="F521" s="4" t="s">
        <v>691</v>
      </c>
      <c r="G521" s="4" t="s">
        <v>25</v>
      </c>
      <c r="H521" s="4" t="s">
        <v>82</v>
      </c>
      <c r="I521" s="4" t="s">
        <v>702</v>
      </c>
      <c r="J521" s="4" t="s">
        <v>700</v>
      </c>
      <c r="K521" s="4" t="s">
        <v>145</v>
      </c>
      <c r="L521" s="4">
        <v>25</v>
      </c>
      <c r="M521" s="4">
        <v>3820</v>
      </c>
    </row>
    <row r="522" spans="1:13">
      <c r="A522" s="4" t="s">
        <v>146</v>
      </c>
      <c r="B522" s="4">
        <v>42416</v>
      </c>
      <c r="C522" s="4" t="s">
        <v>689</v>
      </c>
      <c r="D522" s="4" t="s">
        <v>690</v>
      </c>
      <c r="E522" s="4" t="s">
        <v>690</v>
      </c>
      <c r="F522" s="4" t="s">
        <v>691</v>
      </c>
      <c r="G522" s="4" t="s">
        <v>25</v>
      </c>
      <c r="H522" s="4" t="s">
        <v>31</v>
      </c>
      <c r="I522" s="4" t="s">
        <v>703</v>
      </c>
      <c r="J522" s="4" t="s">
        <v>693</v>
      </c>
      <c r="K522" s="4" t="s">
        <v>145</v>
      </c>
      <c r="L522" s="4">
        <v>25</v>
      </c>
      <c r="M522" s="4">
        <v>162313</v>
      </c>
    </row>
    <row r="523" spans="1:13">
      <c r="A523" s="4" t="s">
        <v>146</v>
      </c>
      <c r="B523" s="4">
        <v>42416</v>
      </c>
      <c r="C523" s="4" t="s">
        <v>689</v>
      </c>
      <c r="D523" s="4" t="s">
        <v>690</v>
      </c>
      <c r="E523" s="4" t="s">
        <v>690</v>
      </c>
      <c r="F523" s="4" t="s">
        <v>691</v>
      </c>
      <c r="G523" s="4" t="s">
        <v>25</v>
      </c>
      <c r="H523" s="4" t="s">
        <v>38</v>
      </c>
      <c r="I523" s="4" t="s">
        <v>703</v>
      </c>
      <c r="J523" s="4" t="s">
        <v>693</v>
      </c>
      <c r="K523" s="4" t="s">
        <v>145</v>
      </c>
      <c r="L523" s="4">
        <v>25</v>
      </c>
      <c r="M523" s="4" t="s">
        <v>704</v>
      </c>
    </row>
    <row r="524" spans="1:13">
      <c r="A524" s="4" t="s">
        <v>146</v>
      </c>
      <c r="B524" s="4">
        <v>42416</v>
      </c>
      <c r="C524" s="4" t="s">
        <v>689</v>
      </c>
      <c r="D524" s="4" t="s">
        <v>690</v>
      </c>
      <c r="E524" s="4" t="s">
        <v>690</v>
      </c>
      <c r="F524" s="4" t="s">
        <v>691</v>
      </c>
      <c r="G524" s="4" t="s">
        <v>25</v>
      </c>
      <c r="H524" s="4" t="s">
        <v>127</v>
      </c>
      <c r="I524" s="4" t="s">
        <v>703</v>
      </c>
      <c r="J524" s="4" t="s">
        <v>693</v>
      </c>
      <c r="K524" s="4" t="s">
        <v>145</v>
      </c>
      <c r="L524" s="4">
        <v>25</v>
      </c>
      <c r="M524" s="4" t="s">
        <v>30</v>
      </c>
    </row>
    <row r="525" spans="1:13">
      <c r="A525" s="4" t="s">
        <v>146</v>
      </c>
      <c r="B525" s="4">
        <v>42416</v>
      </c>
      <c r="C525" s="4" t="s">
        <v>689</v>
      </c>
      <c r="D525" s="4" t="s">
        <v>690</v>
      </c>
      <c r="E525" s="4" t="s">
        <v>690</v>
      </c>
      <c r="F525" s="4" t="s">
        <v>691</v>
      </c>
      <c r="G525" s="4" t="s">
        <v>25</v>
      </c>
      <c r="H525" s="4" t="s">
        <v>705</v>
      </c>
      <c r="I525" s="4" t="s">
        <v>703</v>
      </c>
      <c r="J525" s="4" t="s">
        <v>693</v>
      </c>
      <c r="K525" s="4" t="s">
        <v>145</v>
      </c>
      <c r="L525" s="4">
        <v>25</v>
      </c>
      <c r="M525" s="4" t="s">
        <v>30</v>
      </c>
    </row>
    <row r="526" spans="1:13">
      <c r="A526" s="4" t="s">
        <v>146</v>
      </c>
      <c r="B526" s="4">
        <v>42418</v>
      </c>
      <c r="C526" s="4" t="s">
        <v>224</v>
      </c>
      <c r="D526" s="4" t="s">
        <v>706</v>
      </c>
      <c r="E526" s="4" t="s">
        <v>707</v>
      </c>
      <c r="F526" s="4" t="s">
        <v>227</v>
      </c>
      <c r="G526" s="4" t="s">
        <v>25</v>
      </c>
      <c r="H526" s="4" t="s">
        <v>31</v>
      </c>
      <c r="I526" s="4" t="s">
        <v>699</v>
      </c>
      <c r="J526" s="4" t="s">
        <v>708</v>
      </c>
      <c r="K526" s="4" t="s">
        <v>709</v>
      </c>
      <c r="L526" s="4">
        <v>25</v>
      </c>
      <c r="M526" s="4">
        <v>181427</v>
      </c>
    </row>
    <row r="527" spans="1:13">
      <c r="A527" s="4" t="s">
        <v>146</v>
      </c>
      <c r="B527" s="4">
        <v>42418</v>
      </c>
      <c r="C527" s="4" t="s">
        <v>224</v>
      </c>
      <c r="D527" s="4" t="s">
        <v>706</v>
      </c>
      <c r="E527" s="4" t="s">
        <v>710</v>
      </c>
      <c r="F527" s="4" t="s">
        <v>227</v>
      </c>
      <c r="G527" s="4" t="s">
        <v>25</v>
      </c>
      <c r="H527" s="4" t="s">
        <v>31</v>
      </c>
      <c r="I527" s="4" t="s">
        <v>699</v>
      </c>
      <c r="J527" s="4" t="s">
        <v>711</v>
      </c>
      <c r="K527" s="4" t="s">
        <v>709</v>
      </c>
      <c r="L527" s="4">
        <v>25</v>
      </c>
      <c r="M527" s="4">
        <v>181432</v>
      </c>
    </row>
    <row r="528" spans="1:13">
      <c r="A528" s="4" t="s">
        <v>146</v>
      </c>
      <c r="B528" s="4">
        <v>42418</v>
      </c>
      <c r="C528" s="4" t="s">
        <v>154</v>
      </c>
      <c r="D528" s="4" t="s">
        <v>655</v>
      </c>
      <c r="E528" s="4" t="s">
        <v>712</v>
      </c>
      <c r="F528" s="4" t="s">
        <v>157</v>
      </c>
      <c r="G528" s="4" t="s">
        <v>25</v>
      </c>
      <c r="H528" s="4" t="s">
        <v>31</v>
      </c>
      <c r="I528" s="4" t="s">
        <v>713</v>
      </c>
      <c r="J528" s="4" t="s">
        <v>173</v>
      </c>
      <c r="K528" s="4" t="s">
        <v>714</v>
      </c>
      <c r="L528" s="4">
        <v>25</v>
      </c>
      <c r="M528" s="4">
        <v>181834</v>
      </c>
    </row>
    <row r="529" spans="1:13">
      <c r="A529" s="4" t="s">
        <v>146</v>
      </c>
      <c r="B529" s="4">
        <v>42418</v>
      </c>
      <c r="C529" s="4" t="s">
        <v>154</v>
      </c>
      <c r="D529" s="4" t="s">
        <v>655</v>
      </c>
      <c r="E529" s="4" t="s">
        <v>715</v>
      </c>
      <c r="F529" s="4" t="s">
        <v>656</v>
      </c>
      <c r="G529" s="4" t="s">
        <v>25</v>
      </c>
      <c r="H529" s="4" t="s">
        <v>31</v>
      </c>
      <c r="I529" s="4" t="s">
        <v>713</v>
      </c>
      <c r="J529" s="4" t="s">
        <v>177</v>
      </c>
      <c r="K529" s="4" t="s">
        <v>714</v>
      </c>
      <c r="L529" s="4">
        <v>25</v>
      </c>
      <c r="M529" s="4">
        <v>181843</v>
      </c>
    </row>
    <row r="530" spans="1:13">
      <c r="A530" s="4" t="s">
        <v>146</v>
      </c>
      <c r="B530" s="4">
        <v>42418</v>
      </c>
      <c r="C530" s="4" t="s">
        <v>673</v>
      </c>
      <c r="D530" s="4" t="s">
        <v>612</v>
      </c>
      <c r="E530" s="4" t="s">
        <v>594</v>
      </c>
      <c r="F530" s="4" t="s">
        <v>716</v>
      </c>
      <c r="G530" s="4" t="s">
        <v>25</v>
      </c>
      <c r="H530" s="4" t="s">
        <v>31</v>
      </c>
      <c r="I530" s="4" t="s">
        <v>717</v>
      </c>
      <c r="J530" s="4" t="s">
        <v>596</v>
      </c>
      <c r="K530" s="4" t="s">
        <v>718</v>
      </c>
      <c r="L530" s="4">
        <v>25</v>
      </c>
      <c r="M530" s="4">
        <v>191333</v>
      </c>
    </row>
    <row r="531" spans="1:13">
      <c r="A531" s="4" t="s">
        <v>146</v>
      </c>
      <c r="B531" s="4">
        <v>42418</v>
      </c>
      <c r="C531" s="4" t="s">
        <v>673</v>
      </c>
      <c r="D531" s="4" t="s">
        <v>612</v>
      </c>
      <c r="E531" s="4" t="s">
        <v>719</v>
      </c>
      <c r="F531" s="4" t="s">
        <v>716</v>
      </c>
      <c r="G531" s="4" t="s">
        <v>25</v>
      </c>
      <c r="H531" s="4" t="s">
        <v>31</v>
      </c>
      <c r="I531" s="4" t="s">
        <v>699</v>
      </c>
      <c r="J531" s="4" t="s">
        <v>720</v>
      </c>
      <c r="K531" s="4" t="s">
        <v>718</v>
      </c>
      <c r="L531" s="4">
        <v>25</v>
      </c>
      <c r="M531" s="4">
        <v>191351</v>
      </c>
    </row>
    <row r="532" spans="1:13">
      <c r="A532" s="4" t="s">
        <v>146</v>
      </c>
      <c r="B532" s="4">
        <v>42420</v>
      </c>
      <c r="C532" s="4" t="s">
        <v>673</v>
      </c>
      <c r="D532" s="4" t="s">
        <v>721</v>
      </c>
      <c r="E532" s="4" t="s">
        <v>722</v>
      </c>
      <c r="F532" s="4" t="s">
        <v>723</v>
      </c>
      <c r="G532" s="4" t="s">
        <v>25</v>
      </c>
      <c r="H532" s="4" t="s">
        <v>31</v>
      </c>
      <c r="I532" s="4" t="s">
        <v>724</v>
      </c>
      <c r="J532" s="4" t="s">
        <v>596</v>
      </c>
      <c r="K532" s="4" t="s">
        <v>725</v>
      </c>
      <c r="L532" s="4">
        <v>25</v>
      </c>
      <c r="M532" s="4">
        <v>202114</v>
      </c>
    </row>
    <row r="533" spans="1:13">
      <c r="A533" s="4" t="s">
        <v>146</v>
      </c>
      <c r="B533" s="4">
        <v>42420</v>
      </c>
      <c r="C533" s="4" t="s">
        <v>673</v>
      </c>
      <c r="D533" s="4" t="s">
        <v>721</v>
      </c>
      <c r="E533" s="4" t="s">
        <v>726</v>
      </c>
      <c r="F533" s="4" t="s">
        <v>723</v>
      </c>
      <c r="G533" s="4" t="s">
        <v>25</v>
      </c>
      <c r="H533" s="4" t="s">
        <v>31</v>
      </c>
      <c r="I533" s="4" t="s">
        <v>724</v>
      </c>
      <c r="J533" s="4" t="s">
        <v>727</v>
      </c>
      <c r="K533" s="4" t="s">
        <v>725</v>
      </c>
      <c r="L533" s="4">
        <v>25</v>
      </c>
      <c r="M533" s="4">
        <v>202121</v>
      </c>
    </row>
    <row r="534" spans="1:13">
      <c r="A534" s="4" t="s">
        <v>146</v>
      </c>
      <c r="B534" s="4">
        <v>42420</v>
      </c>
      <c r="C534" s="4" t="s">
        <v>728</v>
      </c>
      <c r="D534" s="4" t="s">
        <v>729</v>
      </c>
      <c r="E534" s="4" t="s">
        <v>730</v>
      </c>
      <c r="F534" s="4" t="s">
        <v>731</v>
      </c>
      <c r="G534" s="4" t="s">
        <v>25</v>
      </c>
      <c r="H534" s="4" t="s">
        <v>88</v>
      </c>
      <c r="I534" s="4" t="s">
        <v>732</v>
      </c>
      <c r="J534" s="4" t="s">
        <v>733</v>
      </c>
      <c r="K534" s="4" t="s">
        <v>145</v>
      </c>
      <c r="L534" s="4">
        <v>25</v>
      </c>
      <c r="M534" s="4" t="s">
        <v>734</v>
      </c>
    </row>
    <row r="535" spans="1:13">
      <c r="A535" s="4" t="s">
        <v>146</v>
      </c>
      <c r="B535" s="4">
        <v>42420</v>
      </c>
      <c r="C535" s="4" t="s">
        <v>305</v>
      </c>
      <c r="D535" s="4" t="s">
        <v>588</v>
      </c>
      <c r="E535" s="4" t="s">
        <v>307</v>
      </c>
      <c r="F535" s="4" t="s">
        <v>524</v>
      </c>
      <c r="G535" s="4" t="s">
        <v>25</v>
      </c>
      <c r="H535" s="4" t="s">
        <v>31</v>
      </c>
      <c r="I535" s="4" t="s">
        <v>735</v>
      </c>
      <c r="J535" s="4" t="s">
        <v>309</v>
      </c>
      <c r="K535" s="4" t="s">
        <v>682</v>
      </c>
      <c r="L535" s="4">
        <v>25</v>
      </c>
      <c r="M535" s="4">
        <v>202133</v>
      </c>
    </row>
    <row r="536" spans="1:13">
      <c r="A536" s="4" t="s">
        <v>146</v>
      </c>
      <c r="B536" s="4">
        <v>42420</v>
      </c>
      <c r="C536" s="4" t="s">
        <v>305</v>
      </c>
      <c r="D536" s="4" t="s">
        <v>588</v>
      </c>
      <c r="E536" s="4" t="s">
        <v>312</v>
      </c>
      <c r="F536" s="4" t="s">
        <v>524</v>
      </c>
      <c r="G536" s="4" t="s">
        <v>25</v>
      </c>
      <c r="H536" s="4" t="s">
        <v>31</v>
      </c>
      <c r="I536" s="4" t="s">
        <v>735</v>
      </c>
      <c r="J536" s="4" t="s">
        <v>314</v>
      </c>
      <c r="K536" s="4" t="s">
        <v>682</v>
      </c>
      <c r="L536" s="4">
        <v>25</v>
      </c>
      <c r="M536" s="4">
        <v>202134</v>
      </c>
    </row>
    <row r="537" spans="1:13">
      <c r="A537" s="4" t="s">
        <v>146</v>
      </c>
      <c r="B537" s="4">
        <v>42421</v>
      </c>
      <c r="C537" s="4" t="s">
        <v>673</v>
      </c>
      <c r="D537" s="4" t="s">
        <v>721</v>
      </c>
      <c r="E537" s="4" t="s">
        <v>594</v>
      </c>
      <c r="F537" s="4" t="s">
        <v>723</v>
      </c>
      <c r="G537" s="4" t="s">
        <v>25</v>
      </c>
      <c r="H537" s="4" t="s">
        <v>31</v>
      </c>
      <c r="I537" s="4" t="s">
        <v>736</v>
      </c>
      <c r="J537" s="4" t="s">
        <v>596</v>
      </c>
      <c r="K537" s="4" t="s">
        <v>737</v>
      </c>
      <c r="L537" s="4">
        <v>25</v>
      </c>
      <c r="M537" s="4">
        <v>212044</v>
      </c>
    </row>
    <row r="538" spans="1:13">
      <c r="A538" s="4" t="s">
        <v>146</v>
      </c>
      <c r="B538" s="4">
        <v>42421</v>
      </c>
      <c r="C538" s="4" t="s">
        <v>673</v>
      </c>
      <c r="D538" s="4" t="s">
        <v>721</v>
      </c>
      <c r="E538" s="4" t="s">
        <v>738</v>
      </c>
      <c r="F538" s="4" t="s">
        <v>723</v>
      </c>
      <c r="G538" s="4" t="s">
        <v>25</v>
      </c>
      <c r="H538" s="4" t="s">
        <v>31</v>
      </c>
      <c r="I538" s="4" t="s">
        <v>736</v>
      </c>
      <c r="J538" s="4" t="s">
        <v>727</v>
      </c>
      <c r="K538" s="4" t="s">
        <v>737</v>
      </c>
      <c r="L538" s="4">
        <v>25</v>
      </c>
      <c r="M538" s="4">
        <v>212056</v>
      </c>
    </row>
    <row r="539" spans="1:13">
      <c r="A539" s="4" t="s">
        <v>146</v>
      </c>
      <c r="B539" s="4">
        <v>42421</v>
      </c>
      <c r="C539" s="4" t="s">
        <v>305</v>
      </c>
      <c r="D539" s="4" t="s">
        <v>588</v>
      </c>
      <c r="E539" s="4" t="s">
        <v>307</v>
      </c>
      <c r="F539" s="4" t="s">
        <v>524</v>
      </c>
      <c r="G539" s="4" t="s">
        <v>25</v>
      </c>
      <c r="H539" s="4" t="s">
        <v>31</v>
      </c>
      <c r="I539" s="4" t="s">
        <v>739</v>
      </c>
      <c r="J539" s="4" t="s">
        <v>309</v>
      </c>
      <c r="K539" s="4" t="s">
        <v>740</v>
      </c>
      <c r="L539" s="4">
        <v>25</v>
      </c>
      <c r="M539" s="4">
        <v>221343</v>
      </c>
    </row>
    <row r="540" spans="1:13">
      <c r="A540" s="4" t="s">
        <v>146</v>
      </c>
      <c r="B540" s="4">
        <v>42421</v>
      </c>
      <c r="C540" s="4" t="s">
        <v>305</v>
      </c>
      <c r="D540" s="4" t="s">
        <v>588</v>
      </c>
      <c r="E540" s="4" t="s">
        <v>312</v>
      </c>
      <c r="F540" s="4" t="s">
        <v>524</v>
      </c>
      <c r="G540" s="4" t="s">
        <v>25</v>
      </c>
      <c r="H540" s="4" t="s">
        <v>31</v>
      </c>
      <c r="I540" s="4" t="s">
        <v>741</v>
      </c>
      <c r="J540" s="4" t="s">
        <v>314</v>
      </c>
      <c r="K540" s="4" t="s">
        <v>740</v>
      </c>
      <c r="L540" s="4">
        <v>25</v>
      </c>
      <c r="M540" s="4">
        <v>221347</v>
      </c>
    </row>
    <row r="541" spans="1:13">
      <c r="A541" s="4" t="s">
        <v>146</v>
      </c>
      <c r="B541" s="4">
        <v>42422</v>
      </c>
      <c r="C541" s="4" t="s">
        <v>673</v>
      </c>
      <c r="D541" s="4" t="s">
        <v>612</v>
      </c>
      <c r="E541" s="4" t="s">
        <v>719</v>
      </c>
      <c r="F541" s="4" t="s">
        <v>723</v>
      </c>
      <c r="G541" s="4" t="s">
        <v>25</v>
      </c>
      <c r="H541" s="4" t="s">
        <v>31</v>
      </c>
      <c r="I541" s="4" t="s">
        <v>742</v>
      </c>
      <c r="J541" s="4" t="s">
        <v>599</v>
      </c>
      <c r="K541" s="4" t="s">
        <v>718</v>
      </c>
      <c r="L541" s="4">
        <v>25</v>
      </c>
      <c r="M541" s="4">
        <v>221644</v>
      </c>
    </row>
    <row r="542" spans="1:13">
      <c r="A542" s="4" t="s">
        <v>1317</v>
      </c>
      <c r="B542" s="4">
        <v>42421</v>
      </c>
      <c r="C542" s="4" t="s">
        <v>305</v>
      </c>
      <c r="D542" s="4" t="s">
        <v>588</v>
      </c>
      <c r="E542" s="4" t="s">
        <v>307</v>
      </c>
      <c r="F542" s="4" t="s">
        <v>524</v>
      </c>
      <c r="G542" s="4" t="s">
        <v>25</v>
      </c>
      <c r="H542" s="4" t="s">
        <v>32</v>
      </c>
      <c r="I542" s="4" t="s">
        <v>743</v>
      </c>
      <c r="J542" s="4" t="s">
        <v>309</v>
      </c>
      <c r="K542" s="4" t="s">
        <v>740</v>
      </c>
      <c r="L542" s="4">
        <v>25</v>
      </c>
      <c r="M542" s="4" t="s">
        <v>744</v>
      </c>
    </row>
    <row r="543" spans="1:13">
      <c r="A543" s="4" t="s">
        <v>1317</v>
      </c>
      <c r="B543" s="4">
        <v>42421</v>
      </c>
      <c r="C543" s="4" t="s">
        <v>305</v>
      </c>
      <c r="D543" s="4" t="s">
        <v>588</v>
      </c>
      <c r="E543" s="4" t="s">
        <v>312</v>
      </c>
      <c r="F543" s="4" t="s">
        <v>524</v>
      </c>
      <c r="G543" s="4" t="s">
        <v>25</v>
      </c>
      <c r="H543" s="4" t="s">
        <v>32</v>
      </c>
      <c r="I543" s="4" t="s">
        <v>743</v>
      </c>
      <c r="J543" s="4" t="s">
        <v>314</v>
      </c>
      <c r="K543" s="4" t="s">
        <v>740</v>
      </c>
      <c r="L543" s="4">
        <v>25</v>
      </c>
      <c r="M543" s="4" t="s">
        <v>744</v>
      </c>
    </row>
    <row r="544" spans="1:13">
      <c r="A544" s="4" t="s">
        <v>1318</v>
      </c>
      <c r="B544" s="4">
        <v>42422</v>
      </c>
      <c r="C544" s="4" t="s">
        <v>689</v>
      </c>
      <c r="D544" s="4" t="s">
        <v>690</v>
      </c>
      <c r="E544" s="4" t="s">
        <v>691</v>
      </c>
      <c r="F544" s="4" t="s">
        <v>691</v>
      </c>
      <c r="G544" s="4" t="s">
        <v>25</v>
      </c>
      <c r="H544" s="4" t="s">
        <v>698</v>
      </c>
      <c r="I544" s="4" t="s">
        <v>745</v>
      </c>
      <c r="J544" s="4" t="s">
        <v>700</v>
      </c>
      <c r="K544" s="4" t="s">
        <v>145</v>
      </c>
      <c r="L544" s="4">
        <v>25</v>
      </c>
      <c r="M544" s="4" t="s">
        <v>746</v>
      </c>
    </row>
    <row r="545" spans="1:13">
      <c r="A545" s="4" t="s">
        <v>793</v>
      </c>
      <c r="B545" s="4">
        <v>42422</v>
      </c>
      <c r="C545" s="4" t="s">
        <v>689</v>
      </c>
      <c r="D545" s="4" t="s">
        <v>690</v>
      </c>
      <c r="E545" s="4" t="s">
        <v>691</v>
      </c>
      <c r="F545" s="4" t="s">
        <v>691</v>
      </c>
      <c r="G545" s="4" t="s">
        <v>25</v>
      </c>
      <c r="H545" s="4" t="s">
        <v>82</v>
      </c>
      <c r="I545" s="4" t="s">
        <v>745</v>
      </c>
      <c r="J545" s="4" t="s">
        <v>700</v>
      </c>
      <c r="K545" s="4" t="s">
        <v>145</v>
      </c>
      <c r="L545" s="4">
        <v>25</v>
      </c>
      <c r="M545" s="4">
        <v>3825</v>
      </c>
    </row>
    <row r="546" spans="1:13">
      <c r="A546" s="4" t="s">
        <v>793</v>
      </c>
      <c r="B546" s="4">
        <v>42422</v>
      </c>
      <c r="C546" s="4" t="s">
        <v>747</v>
      </c>
      <c r="D546" s="4" t="s">
        <v>748</v>
      </c>
      <c r="E546" s="4" t="s">
        <v>749</v>
      </c>
      <c r="F546" s="4" t="s">
        <v>750</v>
      </c>
      <c r="G546" s="4" t="s">
        <v>25</v>
      </c>
      <c r="H546" s="4" t="s">
        <v>751</v>
      </c>
      <c r="I546" s="4" t="s">
        <v>752</v>
      </c>
      <c r="J546" s="4" t="s">
        <v>753</v>
      </c>
      <c r="K546" s="4" t="s">
        <v>145</v>
      </c>
      <c r="M546" s="4" t="s">
        <v>30</v>
      </c>
    </row>
    <row r="547" spans="1:13">
      <c r="A547" s="4" t="s">
        <v>13</v>
      </c>
      <c r="B547" s="4">
        <v>42422</v>
      </c>
      <c r="C547" s="4" t="s">
        <v>747</v>
      </c>
      <c r="D547" s="4" t="s">
        <v>748</v>
      </c>
      <c r="E547" s="4" t="s">
        <v>749</v>
      </c>
      <c r="F547" s="4" t="s">
        <v>750</v>
      </c>
      <c r="G547" s="4" t="s">
        <v>25</v>
      </c>
      <c r="H547" s="4" t="s">
        <v>86</v>
      </c>
      <c r="I547" s="4" t="s">
        <v>752</v>
      </c>
      <c r="J547" s="4" t="s">
        <v>753</v>
      </c>
      <c r="K547" s="4" t="s">
        <v>145</v>
      </c>
      <c r="M547" s="4" t="s">
        <v>754</v>
      </c>
    </row>
    <row r="548" spans="1:13">
      <c r="A548" s="4" t="s">
        <v>793</v>
      </c>
      <c r="B548" s="4">
        <v>42422</v>
      </c>
      <c r="C548" s="4" t="s">
        <v>747</v>
      </c>
      <c r="D548" s="4" t="s">
        <v>748</v>
      </c>
      <c r="E548" s="4" t="s">
        <v>749</v>
      </c>
      <c r="F548" s="4" t="s">
        <v>750</v>
      </c>
      <c r="G548" s="4" t="s">
        <v>17</v>
      </c>
      <c r="H548" s="4" t="s">
        <v>755</v>
      </c>
      <c r="I548" s="4" t="s">
        <v>752</v>
      </c>
      <c r="J548" s="4" t="s">
        <v>753</v>
      </c>
      <c r="K548" s="4" t="s">
        <v>145</v>
      </c>
      <c r="M548" s="4">
        <v>112016</v>
      </c>
    </row>
    <row r="549" spans="1:13">
      <c r="A549" s="4" t="s">
        <v>287</v>
      </c>
      <c r="B549" s="4">
        <v>42423</v>
      </c>
      <c r="C549" s="4" t="s">
        <v>147</v>
      </c>
      <c r="D549" s="4" t="s">
        <v>759</v>
      </c>
      <c r="E549" s="4" t="s">
        <v>759</v>
      </c>
      <c r="F549" s="4" t="s">
        <v>150</v>
      </c>
      <c r="G549" s="4" t="s">
        <v>25</v>
      </c>
      <c r="H549" s="4" t="s">
        <v>31</v>
      </c>
      <c r="I549" s="4" t="s">
        <v>760</v>
      </c>
      <c r="J549" s="4" t="s">
        <v>535</v>
      </c>
      <c r="K549" s="4" t="s">
        <v>761</v>
      </c>
      <c r="L549" s="4">
        <v>25</v>
      </c>
      <c r="M549" s="4">
        <v>231438</v>
      </c>
    </row>
    <row r="550" spans="1:13">
      <c r="A550" s="4" t="s">
        <v>199</v>
      </c>
      <c r="B550" s="4">
        <v>42424</v>
      </c>
      <c r="C550" s="4" t="s">
        <v>762</v>
      </c>
      <c r="D550" s="4" t="s">
        <v>763</v>
      </c>
      <c r="E550" s="4" t="s">
        <v>763</v>
      </c>
      <c r="F550" s="4" t="s">
        <v>764</v>
      </c>
      <c r="G550" s="4" t="s">
        <v>25</v>
      </c>
      <c r="H550" s="4" t="s">
        <v>82</v>
      </c>
      <c r="I550" s="4" t="s">
        <v>765</v>
      </c>
      <c r="J550" s="4" t="s">
        <v>766</v>
      </c>
      <c r="K550" s="4" t="s">
        <v>145</v>
      </c>
      <c r="L550" s="4">
        <v>25</v>
      </c>
      <c r="M550" s="4">
        <v>3831</v>
      </c>
    </row>
    <row r="551" spans="1:13">
      <c r="A551" s="4" t="s">
        <v>219</v>
      </c>
      <c r="B551" s="4">
        <v>42424</v>
      </c>
      <c r="C551" s="4" t="s">
        <v>219</v>
      </c>
      <c r="D551" s="4" t="s">
        <v>767</v>
      </c>
      <c r="E551" s="4" t="s">
        <v>767</v>
      </c>
      <c r="F551" s="4" t="s">
        <v>221</v>
      </c>
      <c r="G551" s="4" t="s">
        <v>25</v>
      </c>
      <c r="H551" s="4" t="s">
        <v>82</v>
      </c>
      <c r="I551" s="4" t="s">
        <v>626</v>
      </c>
      <c r="J551" s="4" t="s">
        <v>768</v>
      </c>
      <c r="K551" s="4" t="s">
        <v>145</v>
      </c>
      <c r="L551" s="4">
        <v>25</v>
      </c>
      <c r="M551" s="4">
        <v>3830</v>
      </c>
    </row>
    <row r="552" spans="1:13">
      <c r="A552" s="4" t="s">
        <v>154</v>
      </c>
      <c r="B552" s="4">
        <v>42424</v>
      </c>
      <c r="C552" s="4" t="s">
        <v>689</v>
      </c>
      <c r="D552" s="4" t="s">
        <v>690</v>
      </c>
      <c r="E552" s="4" t="s">
        <v>690</v>
      </c>
      <c r="F552" s="4" t="s">
        <v>691</v>
      </c>
      <c r="G552" s="4" t="s">
        <v>25</v>
      </c>
      <c r="H552" s="4" t="s">
        <v>31</v>
      </c>
      <c r="I552" s="4" t="s">
        <v>769</v>
      </c>
      <c r="J552" s="4" t="s">
        <v>693</v>
      </c>
      <c r="K552" s="4" t="s">
        <v>145</v>
      </c>
      <c r="L552" s="4">
        <v>25</v>
      </c>
      <c r="M552" s="4">
        <v>251430</v>
      </c>
    </row>
    <row r="553" spans="1:13">
      <c r="A553" s="4" t="s">
        <v>154</v>
      </c>
      <c r="B553" s="4">
        <v>42424</v>
      </c>
      <c r="C553" s="4" t="s">
        <v>689</v>
      </c>
      <c r="D553" s="4" t="s">
        <v>690</v>
      </c>
      <c r="E553" s="4" t="s">
        <v>690</v>
      </c>
      <c r="F553" s="4" t="s">
        <v>691</v>
      </c>
      <c r="G553" s="4" t="s">
        <v>25</v>
      </c>
      <c r="H553" s="4" t="s">
        <v>38</v>
      </c>
      <c r="I553" s="4" t="s">
        <v>769</v>
      </c>
      <c r="J553" s="4" t="s">
        <v>693</v>
      </c>
      <c r="K553" s="4" t="s">
        <v>145</v>
      </c>
      <c r="L553" s="4">
        <v>25</v>
      </c>
      <c r="M553" s="4" t="s">
        <v>770</v>
      </c>
    </row>
    <row r="554" spans="1:13">
      <c r="A554" s="4" t="s">
        <v>793</v>
      </c>
      <c r="B554" s="4">
        <v>42424</v>
      </c>
      <c r="C554" s="4" t="s">
        <v>689</v>
      </c>
      <c r="D554" s="4" t="s">
        <v>690</v>
      </c>
      <c r="E554" s="4" t="s">
        <v>690</v>
      </c>
      <c r="F554" s="4" t="s">
        <v>691</v>
      </c>
      <c r="G554" s="4" t="s">
        <v>25</v>
      </c>
      <c r="H554" s="4" t="s">
        <v>771</v>
      </c>
      <c r="I554" s="4" t="s">
        <v>769</v>
      </c>
      <c r="J554" s="4" t="s">
        <v>693</v>
      </c>
      <c r="K554" s="4" t="s">
        <v>145</v>
      </c>
      <c r="L554" s="4">
        <v>25</v>
      </c>
      <c r="M554" s="4" t="s">
        <v>30</v>
      </c>
    </row>
    <row r="555" spans="1:13">
      <c r="A555" s="4" t="s">
        <v>793</v>
      </c>
      <c r="B555" s="4">
        <v>42424</v>
      </c>
      <c r="C555" s="4" t="s">
        <v>689</v>
      </c>
      <c r="D555" s="4" t="s">
        <v>690</v>
      </c>
      <c r="E555" s="4" t="s">
        <v>690</v>
      </c>
      <c r="F555" s="4" t="s">
        <v>691</v>
      </c>
      <c r="G555" s="4" t="s">
        <v>25</v>
      </c>
      <c r="H555" s="4" t="s">
        <v>772</v>
      </c>
      <c r="I555" s="4" t="s">
        <v>769</v>
      </c>
      <c r="J555" s="4" t="s">
        <v>693</v>
      </c>
      <c r="K555" s="4" t="s">
        <v>145</v>
      </c>
      <c r="L555" s="4">
        <v>25</v>
      </c>
      <c r="M555" s="4" t="s">
        <v>30</v>
      </c>
    </row>
    <row r="556" spans="1:13">
      <c r="A556" s="4" t="s">
        <v>793</v>
      </c>
      <c r="B556" s="4">
        <v>42424</v>
      </c>
      <c r="C556" s="4" t="s">
        <v>689</v>
      </c>
      <c r="D556" s="4" t="s">
        <v>690</v>
      </c>
      <c r="E556" s="4" t="s">
        <v>690</v>
      </c>
      <c r="F556" s="4" t="s">
        <v>691</v>
      </c>
      <c r="G556" s="4" t="s">
        <v>25</v>
      </c>
      <c r="H556" s="4" t="s">
        <v>773</v>
      </c>
      <c r="I556" s="4" t="s">
        <v>769</v>
      </c>
      <c r="J556" s="4" t="s">
        <v>693</v>
      </c>
      <c r="K556" s="4" t="s">
        <v>145</v>
      </c>
      <c r="L556" s="4">
        <v>25</v>
      </c>
      <c r="M556" s="4" t="s">
        <v>30</v>
      </c>
    </row>
    <row r="557" spans="1:13">
      <c r="A557" s="4" t="s">
        <v>793</v>
      </c>
      <c r="B557" s="4">
        <v>42424</v>
      </c>
      <c r="C557" s="4" t="s">
        <v>689</v>
      </c>
      <c r="D557" s="4" t="s">
        <v>690</v>
      </c>
      <c r="E557" s="4" t="s">
        <v>690</v>
      </c>
      <c r="F557" s="4" t="s">
        <v>691</v>
      </c>
      <c r="G557" s="4" t="s">
        <v>25</v>
      </c>
      <c r="H557" s="4" t="s">
        <v>774</v>
      </c>
      <c r="I557" s="4" t="s">
        <v>769</v>
      </c>
      <c r="J557" s="4" t="s">
        <v>693</v>
      </c>
      <c r="K557" s="4" t="s">
        <v>145</v>
      </c>
      <c r="L557" s="4">
        <v>25</v>
      </c>
      <c r="M557" s="4" t="s">
        <v>30</v>
      </c>
    </row>
    <row r="558" spans="1:13">
      <c r="A558" s="4" t="s">
        <v>793</v>
      </c>
      <c r="B558" s="4">
        <v>42424</v>
      </c>
      <c r="C558" s="4" t="s">
        <v>689</v>
      </c>
      <c r="D558" s="4" t="s">
        <v>690</v>
      </c>
      <c r="E558" s="4" t="s">
        <v>690</v>
      </c>
      <c r="F558" s="4" t="s">
        <v>691</v>
      </c>
      <c r="G558" s="4" t="s">
        <v>25</v>
      </c>
      <c r="H558" s="4" t="s">
        <v>772</v>
      </c>
      <c r="I558" s="4" t="s">
        <v>769</v>
      </c>
      <c r="J558" s="4" t="s">
        <v>693</v>
      </c>
      <c r="K558" s="4" t="s">
        <v>145</v>
      </c>
      <c r="L558" s="4">
        <v>25</v>
      </c>
      <c r="M558" s="4" t="s">
        <v>30</v>
      </c>
    </row>
    <row r="559" spans="1:13">
      <c r="A559" s="4" t="s">
        <v>1319</v>
      </c>
      <c r="B559" s="4">
        <v>42424</v>
      </c>
      <c r="C559" s="4" t="s">
        <v>689</v>
      </c>
      <c r="D559" s="4" t="s">
        <v>690</v>
      </c>
      <c r="E559" s="4" t="s">
        <v>690</v>
      </c>
      <c r="F559" s="4" t="s">
        <v>691</v>
      </c>
      <c r="G559" s="4" t="s">
        <v>25</v>
      </c>
      <c r="H559" s="4" t="s">
        <v>264</v>
      </c>
      <c r="I559" s="4" t="s">
        <v>769</v>
      </c>
      <c r="J559" s="4" t="s">
        <v>693</v>
      </c>
      <c r="K559" s="4" t="s">
        <v>145</v>
      </c>
      <c r="L559" s="4">
        <v>25</v>
      </c>
      <c r="M559" s="4" t="s">
        <v>30</v>
      </c>
    </row>
    <row r="560" spans="1:13">
      <c r="A560" s="4" t="s">
        <v>1319</v>
      </c>
      <c r="B560" s="4">
        <v>42425</v>
      </c>
      <c r="C560" s="4" t="s">
        <v>305</v>
      </c>
      <c r="D560" s="4" t="s">
        <v>415</v>
      </c>
      <c r="E560" s="4" t="s">
        <v>307</v>
      </c>
      <c r="F560" s="4" t="s">
        <v>524</v>
      </c>
      <c r="G560" s="4" t="s">
        <v>25</v>
      </c>
      <c r="H560" s="4" t="s">
        <v>32</v>
      </c>
      <c r="I560" s="4" t="s">
        <v>775</v>
      </c>
      <c r="J560" s="4" t="s">
        <v>776</v>
      </c>
      <c r="K560" s="4" t="s">
        <v>664</v>
      </c>
      <c r="L560" s="4">
        <v>25</v>
      </c>
      <c r="M560" s="4" t="s">
        <v>777</v>
      </c>
    </row>
    <row r="561" spans="1:13">
      <c r="A561" s="4" t="s">
        <v>1117</v>
      </c>
      <c r="B561" s="4">
        <v>42425</v>
      </c>
      <c r="C561" s="4" t="s">
        <v>305</v>
      </c>
      <c r="D561" s="4" t="s">
        <v>415</v>
      </c>
      <c r="E561" s="4" t="s">
        <v>307</v>
      </c>
      <c r="F561" s="4" t="s">
        <v>524</v>
      </c>
      <c r="G561" s="4" t="s">
        <v>25</v>
      </c>
      <c r="H561" s="4" t="s">
        <v>32</v>
      </c>
      <c r="I561" s="4" t="s">
        <v>775</v>
      </c>
      <c r="J561" s="4" t="s">
        <v>420</v>
      </c>
      <c r="K561" s="4" t="s">
        <v>664</v>
      </c>
      <c r="L561" s="4">
        <v>25</v>
      </c>
      <c r="M561" s="4" t="s">
        <v>777</v>
      </c>
    </row>
    <row r="562" spans="1:13">
      <c r="A562" s="4" t="s">
        <v>1117</v>
      </c>
      <c r="B562" s="4">
        <v>42426</v>
      </c>
      <c r="C562" s="4" t="s">
        <v>778</v>
      </c>
      <c r="D562" s="4" t="s">
        <v>779</v>
      </c>
      <c r="E562" s="4" t="s">
        <v>779</v>
      </c>
      <c r="F562" s="4" t="s">
        <v>780</v>
      </c>
      <c r="G562" s="4" t="s">
        <v>25</v>
      </c>
      <c r="H562" s="4" t="s">
        <v>31</v>
      </c>
      <c r="I562" s="4" t="s">
        <v>781</v>
      </c>
      <c r="J562" s="4" t="s">
        <v>782</v>
      </c>
      <c r="K562" s="4" t="s">
        <v>783</v>
      </c>
      <c r="L562" s="4">
        <v>25</v>
      </c>
      <c r="M562" s="4">
        <v>261242</v>
      </c>
    </row>
    <row r="563" spans="1:13">
      <c r="A563" s="4" t="s">
        <v>1117</v>
      </c>
      <c r="B563" s="4">
        <v>42426</v>
      </c>
      <c r="C563" s="4" t="s">
        <v>784</v>
      </c>
      <c r="D563" s="4" t="s">
        <v>779</v>
      </c>
      <c r="E563" s="4" t="s">
        <v>779</v>
      </c>
      <c r="F563" s="4" t="s">
        <v>780</v>
      </c>
      <c r="G563" s="4" t="s">
        <v>25</v>
      </c>
      <c r="H563" s="4" t="s">
        <v>31</v>
      </c>
      <c r="I563" s="4" t="s">
        <v>785</v>
      </c>
      <c r="J563" s="4" t="s">
        <v>786</v>
      </c>
      <c r="K563" s="4" t="s">
        <v>783</v>
      </c>
      <c r="L563" s="4">
        <v>25</v>
      </c>
      <c r="M563" s="4">
        <v>261246</v>
      </c>
    </row>
    <row r="564" spans="1:13">
      <c r="A564" s="4" t="s">
        <v>1117</v>
      </c>
      <c r="B564" s="4">
        <v>42426</v>
      </c>
      <c r="C564" s="4" t="s">
        <v>784</v>
      </c>
      <c r="D564" s="4" t="s">
        <v>779</v>
      </c>
      <c r="E564" s="4" t="s">
        <v>779</v>
      </c>
      <c r="F564" s="4" t="s">
        <v>787</v>
      </c>
      <c r="G564" s="4" t="s">
        <v>25</v>
      </c>
      <c r="H564" s="4" t="s">
        <v>31</v>
      </c>
      <c r="I564" s="4" t="s">
        <v>788</v>
      </c>
      <c r="J564" s="4" t="s">
        <v>789</v>
      </c>
      <c r="K564" s="4" t="s">
        <v>783</v>
      </c>
      <c r="L564" s="4">
        <v>25</v>
      </c>
      <c r="M564" s="4">
        <v>261423</v>
      </c>
    </row>
    <row r="565" spans="1:13">
      <c r="A565" s="4" t="s">
        <v>1117</v>
      </c>
      <c r="B565" s="4">
        <v>42426</v>
      </c>
      <c r="C565" s="4" t="s">
        <v>784</v>
      </c>
      <c r="D565" s="4" t="s">
        <v>779</v>
      </c>
      <c r="E565" s="4" t="s">
        <v>779</v>
      </c>
      <c r="F565" s="4" t="s">
        <v>790</v>
      </c>
      <c r="G565" s="4" t="s">
        <v>25</v>
      </c>
      <c r="H565" s="4" t="s">
        <v>31</v>
      </c>
      <c r="I565" s="4" t="s">
        <v>791</v>
      </c>
      <c r="J565" s="4" t="s">
        <v>792</v>
      </c>
      <c r="K565" s="4" t="s">
        <v>783</v>
      </c>
      <c r="L565" s="4">
        <v>25</v>
      </c>
      <c r="M565" s="4">
        <v>261431</v>
      </c>
    </row>
    <row r="566" spans="1:13">
      <c r="A566" s="4" t="s">
        <v>1117</v>
      </c>
      <c r="B566" s="4">
        <v>42425</v>
      </c>
      <c r="C566" s="4" t="s">
        <v>793</v>
      </c>
      <c r="D566" s="4" t="s">
        <v>794</v>
      </c>
      <c r="E566" s="4" t="s">
        <v>794</v>
      </c>
      <c r="F566" s="4" t="s">
        <v>795</v>
      </c>
      <c r="G566" s="4" t="s">
        <v>25</v>
      </c>
      <c r="H566" s="4" t="s">
        <v>31</v>
      </c>
      <c r="I566" s="4" t="s">
        <v>796</v>
      </c>
      <c r="J566" s="4" t="s">
        <v>797</v>
      </c>
      <c r="K566" s="4" t="s">
        <v>145</v>
      </c>
      <c r="M566" s="4">
        <v>252128</v>
      </c>
    </row>
    <row r="567" spans="1:13">
      <c r="A567" s="4" t="s">
        <v>1117</v>
      </c>
      <c r="B567" s="4">
        <v>42425</v>
      </c>
      <c r="C567" s="4" t="s">
        <v>793</v>
      </c>
      <c r="D567" s="4" t="s">
        <v>794</v>
      </c>
      <c r="E567" s="4" t="s">
        <v>794</v>
      </c>
      <c r="F567" s="4" t="s">
        <v>795</v>
      </c>
      <c r="G567" s="4" t="s">
        <v>25</v>
      </c>
      <c r="H567" s="4" t="s">
        <v>798</v>
      </c>
      <c r="I567" s="4" t="s">
        <v>796</v>
      </c>
      <c r="J567" s="4" t="s">
        <v>797</v>
      </c>
      <c r="K567" s="4" t="s">
        <v>145</v>
      </c>
      <c r="M567" s="4" t="s">
        <v>799</v>
      </c>
    </row>
    <row r="568" spans="1:13">
      <c r="A568" s="4" t="s">
        <v>1117</v>
      </c>
      <c r="B568" s="4">
        <v>42425</v>
      </c>
      <c r="C568" s="4" t="s">
        <v>793</v>
      </c>
      <c r="D568" s="4" t="s">
        <v>794</v>
      </c>
      <c r="E568" s="4" t="s">
        <v>794</v>
      </c>
      <c r="F568" s="4" t="s">
        <v>795</v>
      </c>
      <c r="G568" s="4" t="s">
        <v>25</v>
      </c>
      <c r="H568" s="4" t="s">
        <v>75</v>
      </c>
      <c r="I568" s="4" t="s">
        <v>796</v>
      </c>
      <c r="J568" s="4" t="s">
        <v>797</v>
      </c>
      <c r="K568" s="4" t="s">
        <v>145</v>
      </c>
      <c r="M568" s="4" t="s">
        <v>30</v>
      </c>
    </row>
    <row r="569" spans="1:13">
      <c r="A569" s="4" t="s">
        <v>1117</v>
      </c>
      <c r="B569" s="4">
        <v>42426</v>
      </c>
      <c r="C569" s="4" t="s">
        <v>305</v>
      </c>
      <c r="D569" s="4" t="s">
        <v>415</v>
      </c>
      <c r="E569" s="4" t="s">
        <v>307</v>
      </c>
      <c r="F569" s="4" t="s">
        <v>524</v>
      </c>
      <c r="G569" s="4" t="s">
        <v>25</v>
      </c>
      <c r="H569" s="4" t="s">
        <v>32</v>
      </c>
      <c r="I569" s="4" t="s">
        <v>800</v>
      </c>
      <c r="J569" s="4" t="s">
        <v>776</v>
      </c>
      <c r="K569" s="4" t="s">
        <v>682</v>
      </c>
      <c r="L569" s="4">
        <v>25</v>
      </c>
      <c r="M569" s="4" t="s">
        <v>801</v>
      </c>
    </row>
    <row r="570" spans="1:13">
      <c r="A570" s="4" t="s">
        <v>1117</v>
      </c>
      <c r="B570" s="4">
        <v>42428</v>
      </c>
      <c r="C570" s="4" t="s">
        <v>802</v>
      </c>
      <c r="D570" s="4" t="s">
        <v>803</v>
      </c>
      <c r="E570" s="4" t="s">
        <v>804</v>
      </c>
      <c r="F570" s="4" t="s">
        <v>805</v>
      </c>
      <c r="G570" s="4" t="s">
        <v>25</v>
      </c>
      <c r="H570" s="4" t="s">
        <v>806</v>
      </c>
      <c r="I570" s="4" t="s">
        <v>807</v>
      </c>
      <c r="J570" s="4" t="s">
        <v>808</v>
      </c>
      <c r="K570" s="4" t="s">
        <v>809</v>
      </c>
      <c r="M570" s="4" t="s">
        <v>810</v>
      </c>
    </row>
    <row r="571" spans="1:13">
      <c r="A571" s="4" t="s">
        <v>1320</v>
      </c>
      <c r="B571" s="4">
        <v>42428</v>
      </c>
      <c r="C571" s="4" t="s">
        <v>802</v>
      </c>
      <c r="D571" s="4" t="s">
        <v>803</v>
      </c>
      <c r="E571" s="4" t="s">
        <v>811</v>
      </c>
      <c r="F571" s="4" t="s">
        <v>805</v>
      </c>
      <c r="G571" s="4" t="s">
        <v>25</v>
      </c>
      <c r="H571" s="4" t="s">
        <v>812</v>
      </c>
      <c r="I571" s="4" t="s">
        <v>807</v>
      </c>
      <c r="J571" s="4" t="s">
        <v>813</v>
      </c>
      <c r="K571" s="4" t="s">
        <v>809</v>
      </c>
      <c r="M571" s="4" t="s">
        <v>810</v>
      </c>
    </row>
    <row r="572" spans="1:13">
      <c r="A572" s="4" t="s">
        <v>659</v>
      </c>
      <c r="B572" s="4">
        <v>42428</v>
      </c>
      <c r="C572" s="4" t="s">
        <v>802</v>
      </c>
      <c r="D572" s="4" t="s">
        <v>803</v>
      </c>
      <c r="E572" s="4" t="s">
        <v>811</v>
      </c>
      <c r="F572" s="4" t="s">
        <v>805</v>
      </c>
      <c r="G572" s="4" t="s">
        <v>25</v>
      </c>
      <c r="H572" s="4" t="s">
        <v>31</v>
      </c>
      <c r="I572" s="4" t="s">
        <v>814</v>
      </c>
      <c r="J572" s="4" t="s">
        <v>813</v>
      </c>
      <c r="K572" s="4" t="s">
        <v>809</v>
      </c>
      <c r="M572" s="4">
        <v>291401</v>
      </c>
    </row>
    <row r="573" spans="1:13">
      <c r="A573" s="4" t="s">
        <v>659</v>
      </c>
      <c r="B573" s="4">
        <v>42428</v>
      </c>
      <c r="C573" s="4" t="s">
        <v>802</v>
      </c>
      <c r="D573" s="4" t="s">
        <v>803</v>
      </c>
      <c r="E573" s="4" t="s">
        <v>815</v>
      </c>
      <c r="F573" s="4" t="s">
        <v>805</v>
      </c>
      <c r="G573" s="4" t="s">
        <v>25</v>
      </c>
      <c r="H573" s="4" t="s">
        <v>812</v>
      </c>
      <c r="I573" s="4" t="s">
        <v>807</v>
      </c>
      <c r="J573" s="4" t="s">
        <v>816</v>
      </c>
      <c r="K573" s="4" t="s">
        <v>809</v>
      </c>
      <c r="M573" s="4" t="s">
        <v>810</v>
      </c>
    </row>
    <row r="574" spans="1:13">
      <c r="A574" s="4" t="s">
        <v>1321</v>
      </c>
      <c r="B574" s="4">
        <v>42428</v>
      </c>
      <c r="C574" s="4" t="s">
        <v>802</v>
      </c>
      <c r="D574" s="4" t="s">
        <v>803</v>
      </c>
      <c r="E574" s="4" t="s">
        <v>815</v>
      </c>
      <c r="F574" s="4" t="s">
        <v>805</v>
      </c>
      <c r="G574" s="4" t="s">
        <v>25</v>
      </c>
      <c r="H574" s="4" t="s">
        <v>31</v>
      </c>
      <c r="I574" s="4" t="s">
        <v>681</v>
      </c>
      <c r="J574" s="4" t="s">
        <v>816</v>
      </c>
      <c r="K574" s="4" t="s">
        <v>809</v>
      </c>
      <c r="M574" s="4">
        <v>291404</v>
      </c>
    </row>
    <row r="575" spans="1:13">
      <c r="A575" s="4" t="s">
        <v>1321</v>
      </c>
      <c r="B575" s="4">
        <v>42428</v>
      </c>
      <c r="C575" s="4" t="s">
        <v>802</v>
      </c>
      <c r="D575" s="4" t="s">
        <v>803</v>
      </c>
      <c r="E575" s="4" t="s">
        <v>817</v>
      </c>
      <c r="F575" s="4" t="s">
        <v>805</v>
      </c>
      <c r="G575" s="4" t="s">
        <v>25</v>
      </c>
      <c r="H575" s="4" t="s">
        <v>806</v>
      </c>
      <c r="I575" s="4" t="s">
        <v>807</v>
      </c>
      <c r="J575" s="4" t="s">
        <v>818</v>
      </c>
      <c r="K575" s="4" t="s">
        <v>809</v>
      </c>
      <c r="M575" s="4" t="s">
        <v>810</v>
      </c>
    </row>
    <row r="576" spans="1:13">
      <c r="A576" s="4" t="s">
        <v>1321</v>
      </c>
      <c r="B576" s="4">
        <v>42428</v>
      </c>
      <c r="C576" s="4" t="s">
        <v>802</v>
      </c>
      <c r="D576" s="4" t="s">
        <v>803</v>
      </c>
      <c r="E576" s="4" t="s">
        <v>819</v>
      </c>
      <c r="F576" s="4" t="s">
        <v>805</v>
      </c>
      <c r="G576" s="4" t="s">
        <v>17</v>
      </c>
      <c r="H576" s="4" t="s">
        <v>88</v>
      </c>
      <c r="I576" s="4" t="s">
        <v>820</v>
      </c>
      <c r="J576" s="4" t="s">
        <v>821</v>
      </c>
      <c r="K576" s="4" t="s">
        <v>809</v>
      </c>
      <c r="M576" s="4" t="s">
        <v>822</v>
      </c>
    </row>
    <row r="577" spans="1:13">
      <c r="A577" s="4" t="s">
        <v>1321</v>
      </c>
      <c r="B577" s="4">
        <v>42430</v>
      </c>
      <c r="C577" s="4" t="s">
        <v>305</v>
      </c>
      <c r="D577" s="4" t="s">
        <v>415</v>
      </c>
      <c r="E577" s="4" t="s">
        <v>823</v>
      </c>
      <c r="F577" s="4" t="s">
        <v>524</v>
      </c>
      <c r="G577" s="4" t="s">
        <v>25</v>
      </c>
      <c r="H577" s="4" t="s">
        <v>32</v>
      </c>
      <c r="I577" s="4" t="s">
        <v>824</v>
      </c>
      <c r="J577" s="4" t="s">
        <v>309</v>
      </c>
      <c r="K577" s="4" t="s">
        <v>145</v>
      </c>
      <c r="L577" s="4">
        <v>25</v>
      </c>
      <c r="M577" s="4" t="s">
        <v>825</v>
      </c>
    </row>
    <row r="578" spans="1:13">
      <c r="A578" s="4" t="s">
        <v>1321</v>
      </c>
      <c r="B578" s="4">
        <v>42430</v>
      </c>
      <c r="C578" s="4" t="s">
        <v>305</v>
      </c>
      <c r="D578" s="4" t="s">
        <v>415</v>
      </c>
      <c r="E578" s="4" t="s">
        <v>312</v>
      </c>
      <c r="F578" s="4" t="s">
        <v>524</v>
      </c>
      <c r="G578" s="4" t="s">
        <v>25</v>
      </c>
      <c r="H578" s="4" t="s">
        <v>32</v>
      </c>
      <c r="I578" s="4" t="s">
        <v>824</v>
      </c>
      <c r="J578" s="4" t="s">
        <v>420</v>
      </c>
      <c r="K578" s="4" t="s">
        <v>145</v>
      </c>
      <c r="L578" s="4">
        <v>25</v>
      </c>
      <c r="M578" s="4" t="s">
        <v>825</v>
      </c>
    </row>
    <row r="579" spans="1:13">
      <c r="A579" s="4" t="s">
        <v>1322</v>
      </c>
      <c r="B579" s="4">
        <v>42430</v>
      </c>
      <c r="C579" s="4" t="s">
        <v>305</v>
      </c>
      <c r="D579" s="4" t="s">
        <v>415</v>
      </c>
      <c r="E579" s="4" t="s">
        <v>307</v>
      </c>
      <c r="F579" s="4" t="s">
        <v>524</v>
      </c>
      <c r="G579" s="4" t="s">
        <v>25</v>
      </c>
      <c r="H579" s="4" t="s">
        <v>31</v>
      </c>
      <c r="I579" s="4" t="s">
        <v>826</v>
      </c>
      <c r="J579" s="4" t="s">
        <v>827</v>
      </c>
      <c r="K579" s="4" t="s">
        <v>828</v>
      </c>
      <c r="L579" s="4">
        <v>25</v>
      </c>
      <c r="M579" s="4">
        <v>21406</v>
      </c>
    </row>
    <row r="580" spans="1:13">
      <c r="A580" s="4" t="s">
        <v>1322</v>
      </c>
      <c r="B580" s="4">
        <v>42430</v>
      </c>
      <c r="C580" s="4" t="s">
        <v>305</v>
      </c>
      <c r="D580" s="4" t="s">
        <v>415</v>
      </c>
      <c r="E580" s="4" t="s">
        <v>312</v>
      </c>
      <c r="F580" s="4" t="s">
        <v>524</v>
      </c>
      <c r="G580" s="4" t="s">
        <v>25</v>
      </c>
      <c r="H580" s="4" t="s">
        <v>31</v>
      </c>
      <c r="I580" s="4" t="s">
        <v>826</v>
      </c>
      <c r="J580" s="4" t="s">
        <v>314</v>
      </c>
      <c r="K580" s="4" t="s">
        <v>828</v>
      </c>
      <c r="L580" s="4">
        <v>25</v>
      </c>
      <c r="M580" s="4">
        <v>21411</v>
      </c>
    </row>
    <row r="581" spans="1:13">
      <c r="A581" s="4" t="s">
        <v>1322</v>
      </c>
      <c r="B581" s="4">
        <v>42430</v>
      </c>
      <c r="C581" s="4" t="s">
        <v>305</v>
      </c>
      <c r="D581" s="4" t="s">
        <v>415</v>
      </c>
      <c r="E581" s="4" t="s">
        <v>307</v>
      </c>
      <c r="F581" s="4" t="s">
        <v>829</v>
      </c>
      <c r="G581" s="4" t="s">
        <v>25</v>
      </c>
      <c r="H581" s="4" t="s">
        <v>32</v>
      </c>
      <c r="I581" s="4" t="s">
        <v>826</v>
      </c>
      <c r="J581" s="4" t="s">
        <v>776</v>
      </c>
      <c r="K581" s="4" t="s">
        <v>828</v>
      </c>
      <c r="L581" s="4">
        <v>25</v>
      </c>
      <c r="M581" s="4" t="s">
        <v>830</v>
      </c>
    </row>
    <row r="582" spans="1:13">
      <c r="A582" s="4" t="s">
        <v>1319</v>
      </c>
      <c r="B582" s="4">
        <v>42430</v>
      </c>
      <c r="C582" s="4" t="s">
        <v>305</v>
      </c>
      <c r="D582" s="4" t="s">
        <v>415</v>
      </c>
      <c r="E582" s="4" t="s">
        <v>312</v>
      </c>
      <c r="F582" s="4" t="s">
        <v>829</v>
      </c>
      <c r="G582" s="4" t="s">
        <v>25</v>
      </c>
      <c r="H582" s="4" t="s">
        <v>32</v>
      </c>
      <c r="I582" s="4" t="s">
        <v>826</v>
      </c>
      <c r="J582" s="4" t="s">
        <v>314</v>
      </c>
      <c r="K582" s="4" t="s">
        <v>828</v>
      </c>
      <c r="L582" s="4">
        <v>25</v>
      </c>
      <c r="M582" s="4" t="s">
        <v>830</v>
      </c>
    </row>
    <row r="583" spans="1:13">
      <c r="A583" s="4" t="s">
        <v>1322</v>
      </c>
      <c r="B583" s="4">
        <v>42354</v>
      </c>
      <c r="C583" s="4" t="s">
        <v>747</v>
      </c>
      <c r="D583" s="4" t="s">
        <v>748</v>
      </c>
      <c r="E583" s="4" t="s">
        <v>831</v>
      </c>
      <c r="F583" s="4" t="s">
        <v>750</v>
      </c>
      <c r="G583" s="4" t="s">
        <v>17</v>
      </c>
      <c r="H583" s="4" t="s">
        <v>832</v>
      </c>
      <c r="I583" s="4" t="s">
        <v>833</v>
      </c>
      <c r="J583" s="4" t="s">
        <v>834</v>
      </c>
      <c r="L583" s="4">
        <v>800</v>
      </c>
    </row>
    <row r="584" spans="1:13">
      <c r="A584" s="4" t="s">
        <v>891</v>
      </c>
      <c r="B584" s="4">
        <v>42354</v>
      </c>
      <c r="C584" s="4" t="s">
        <v>747</v>
      </c>
      <c r="D584" s="4" t="s">
        <v>835</v>
      </c>
      <c r="E584" s="4" t="s">
        <v>836</v>
      </c>
      <c r="F584" s="4" t="s">
        <v>837</v>
      </c>
      <c r="L584" s="4">
        <v>258</v>
      </c>
    </row>
    <row r="585" spans="1:13">
      <c r="A585" s="4" t="s">
        <v>1323</v>
      </c>
      <c r="B585" s="4">
        <v>42721</v>
      </c>
      <c r="C585" s="4" t="s">
        <v>747</v>
      </c>
      <c r="D585" s="4" t="s">
        <v>748</v>
      </c>
      <c r="E585" s="4" t="s">
        <v>831</v>
      </c>
      <c r="F585" s="4" t="s">
        <v>750</v>
      </c>
      <c r="G585" s="4" t="s">
        <v>17</v>
      </c>
      <c r="H585" s="4" t="s">
        <v>832</v>
      </c>
      <c r="I585" s="4" t="s">
        <v>838</v>
      </c>
      <c r="J585" s="4" t="s">
        <v>834</v>
      </c>
      <c r="L585" s="4">
        <v>800</v>
      </c>
    </row>
    <row r="586" spans="1:13">
      <c r="A586" s="4" t="s">
        <v>1324</v>
      </c>
      <c r="B586" s="4">
        <v>42721</v>
      </c>
      <c r="C586" s="4" t="s">
        <v>747</v>
      </c>
      <c r="D586" s="4" t="s">
        <v>835</v>
      </c>
      <c r="E586" s="4" t="s">
        <v>836</v>
      </c>
      <c r="F586" s="4" t="s">
        <v>837</v>
      </c>
      <c r="L586" s="4">
        <v>258</v>
      </c>
    </row>
    <row r="587" spans="1:13">
      <c r="A587" s="4" t="s">
        <v>1325</v>
      </c>
      <c r="B587" s="4">
        <v>42430</v>
      </c>
      <c r="C587" s="4" t="s">
        <v>747</v>
      </c>
      <c r="D587" s="4" t="s">
        <v>756</v>
      </c>
      <c r="E587" s="4" t="s">
        <v>757</v>
      </c>
      <c r="F587" s="4" t="s">
        <v>758</v>
      </c>
      <c r="G587" s="4" t="s">
        <v>839</v>
      </c>
      <c r="H587" s="4" t="s">
        <v>840</v>
      </c>
      <c r="I587" s="4" t="s">
        <v>841</v>
      </c>
      <c r="J587" s="4" t="s">
        <v>842</v>
      </c>
      <c r="L587" s="4">
        <v>900</v>
      </c>
    </row>
  </sheetData>
  <sheetProtection formatCells="0" formatColumns="0" formatRows="0" sort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H11"/>
  <sheetViews>
    <sheetView showGridLines="0" zoomScale="90" zoomScaleNormal="90" workbookViewId="0">
      <selection activeCell="J10" sqref="J10"/>
    </sheetView>
  </sheetViews>
  <sheetFormatPr baseColWidth="10" defaultRowHeight="15"/>
  <sheetData>
    <row r="11" spans="8:8">
      <c r="H11" s="23"/>
    </row>
  </sheetData>
  <sheetProtection formatCells="0" formatColumns="0" formatRows="0" sort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599"/>
  <sheetViews>
    <sheetView showGridLines="0" zoomScale="25" zoomScaleNormal="25" workbookViewId="0">
      <selection activeCell="C14" sqref="C14"/>
    </sheetView>
  </sheetViews>
  <sheetFormatPr baseColWidth="10" defaultColWidth="0" defaultRowHeight="43.5"/>
  <cols>
    <col min="1" max="1" width="73.7109375" style="87" bestFit="1" customWidth="1"/>
    <col min="2" max="2" width="40.140625" style="88" bestFit="1" customWidth="1"/>
    <col min="3" max="3" width="143.42578125" style="87" customWidth="1"/>
    <col min="4" max="4" width="40.5703125" style="87" customWidth="1"/>
    <col min="5" max="5" width="44.28515625" style="87" bestFit="1" customWidth="1"/>
    <col min="6" max="6" width="79.5703125" style="87" bestFit="1" customWidth="1"/>
    <col min="7" max="7" width="47.7109375" style="87" customWidth="1"/>
    <col min="8" max="8" width="57.5703125" style="87" bestFit="1" customWidth="1"/>
    <col min="9" max="9" width="164.42578125" style="87" bestFit="1" customWidth="1"/>
    <col min="10" max="10" width="53.7109375" style="87" bestFit="1" customWidth="1"/>
    <col min="11" max="11" width="40.42578125" style="87" customWidth="1"/>
    <col min="12" max="12" width="31.42578125" style="89" bestFit="1" customWidth="1"/>
    <col min="13" max="13" width="63.140625" style="87" bestFit="1" customWidth="1"/>
    <col min="14" max="16384" width="11.42578125" style="87" hidden="1"/>
  </cols>
  <sheetData>
    <row r="1" spans="1:13" s="107" customFormat="1" ht="45" customHeight="1">
      <c r="A1" s="14" t="s">
        <v>0</v>
      </c>
      <c r="B1" s="15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6" t="s">
        <v>11</v>
      </c>
      <c r="M1" s="14" t="s">
        <v>12</v>
      </c>
    </row>
    <row r="2" spans="1:13">
      <c r="A2" s="87" t="s">
        <v>13</v>
      </c>
      <c r="B2" s="88">
        <v>42370</v>
      </c>
      <c r="C2" s="87" t="s">
        <v>13</v>
      </c>
      <c r="D2" s="87" t="s">
        <v>14</v>
      </c>
      <c r="E2" s="87" t="s">
        <v>15</v>
      </c>
      <c r="F2" s="87" t="s">
        <v>16</v>
      </c>
      <c r="G2" s="87" t="s">
        <v>17</v>
      </c>
      <c r="H2" s="87" t="s">
        <v>18</v>
      </c>
      <c r="I2" s="87" t="s">
        <v>19</v>
      </c>
      <c r="J2" s="87" t="s">
        <v>20</v>
      </c>
      <c r="K2" s="87" t="s">
        <v>29</v>
      </c>
      <c r="L2" s="89">
        <v>200</v>
      </c>
      <c r="M2" s="87" t="s">
        <v>21</v>
      </c>
    </row>
    <row r="3" spans="1:13">
      <c r="A3" s="87" t="s">
        <v>13</v>
      </c>
      <c r="B3" s="88">
        <v>42371</v>
      </c>
      <c r="C3" s="87" t="s">
        <v>13</v>
      </c>
      <c r="D3" s="87" t="s">
        <v>14</v>
      </c>
      <c r="E3" s="87" t="s">
        <v>15</v>
      </c>
      <c r="F3" s="87" t="s">
        <v>2876</v>
      </c>
      <c r="G3" s="87" t="s">
        <v>17</v>
      </c>
      <c r="H3" s="87" t="s">
        <v>18</v>
      </c>
      <c r="I3" s="87" t="s">
        <v>2289</v>
      </c>
      <c r="J3" s="87" t="s">
        <v>20</v>
      </c>
      <c r="K3" s="87" t="s">
        <v>49</v>
      </c>
      <c r="L3" s="89">
        <v>200</v>
      </c>
      <c r="M3" s="87" t="s">
        <v>1472</v>
      </c>
    </row>
    <row r="4" spans="1:13">
      <c r="A4" s="87" t="s">
        <v>13</v>
      </c>
      <c r="B4" s="88">
        <v>42372</v>
      </c>
      <c r="C4" s="87" t="s">
        <v>13</v>
      </c>
      <c r="D4" s="87" t="s">
        <v>14</v>
      </c>
      <c r="E4" s="87" t="s">
        <v>15</v>
      </c>
      <c r="F4" s="87" t="s">
        <v>2877</v>
      </c>
      <c r="G4" s="87" t="s">
        <v>17</v>
      </c>
      <c r="H4" s="87" t="s">
        <v>18</v>
      </c>
      <c r="I4" s="87" t="s">
        <v>2290</v>
      </c>
      <c r="J4" s="87" t="s">
        <v>20</v>
      </c>
      <c r="K4" s="87" t="s">
        <v>43</v>
      </c>
      <c r="L4" s="89">
        <v>200</v>
      </c>
      <c r="M4" s="87" t="s">
        <v>1473</v>
      </c>
    </row>
    <row r="5" spans="1:13">
      <c r="A5" s="87" t="s">
        <v>13</v>
      </c>
      <c r="B5" s="88">
        <v>42373</v>
      </c>
      <c r="C5" s="87" t="s">
        <v>13</v>
      </c>
      <c r="D5" s="87" t="s">
        <v>14</v>
      </c>
      <c r="E5" s="87" t="s">
        <v>15</v>
      </c>
      <c r="F5" s="87" t="s">
        <v>2878</v>
      </c>
      <c r="G5" s="87" t="s">
        <v>17</v>
      </c>
      <c r="H5" s="87" t="s">
        <v>18</v>
      </c>
      <c r="I5" s="87" t="s">
        <v>2291</v>
      </c>
      <c r="J5" s="87" t="s">
        <v>20</v>
      </c>
      <c r="K5" s="87" t="s">
        <v>1752</v>
      </c>
      <c r="L5" s="89">
        <v>200</v>
      </c>
      <c r="M5" s="87" t="s">
        <v>1474</v>
      </c>
    </row>
    <row r="6" spans="1:13">
      <c r="A6" s="87" t="s">
        <v>13</v>
      </c>
      <c r="B6" s="88">
        <v>42374</v>
      </c>
      <c r="C6" s="87" t="s">
        <v>13</v>
      </c>
      <c r="D6" s="87" t="s">
        <v>14</v>
      </c>
      <c r="E6" s="87" t="s">
        <v>15</v>
      </c>
      <c r="F6" s="87" t="s">
        <v>2879</v>
      </c>
      <c r="G6" s="87" t="s">
        <v>17</v>
      </c>
      <c r="H6" s="87" t="s">
        <v>18</v>
      </c>
      <c r="I6" s="87" t="s">
        <v>2292</v>
      </c>
      <c r="J6" s="87" t="s">
        <v>20</v>
      </c>
      <c r="K6" s="87" t="s">
        <v>1753</v>
      </c>
      <c r="L6" s="89">
        <v>200</v>
      </c>
      <c r="M6" s="87" t="s">
        <v>1475</v>
      </c>
    </row>
    <row r="7" spans="1:13">
      <c r="A7" s="87" t="s">
        <v>13</v>
      </c>
      <c r="B7" s="88">
        <v>42375</v>
      </c>
      <c r="C7" s="87" t="s">
        <v>13</v>
      </c>
      <c r="D7" s="87" t="s">
        <v>14</v>
      </c>
      <c r="E7" s="87" t="s">
        <v>15</v>
      </c>
      <c r="F7" s="87" t="s">
        <v>2880</v>
      </c>
      <c r="G7" s="87" t="s">
        <v>17</v>
      </c>
      <c r="H7" s="87" t="s">
        <v>18</v>
      </c>
      <c r="I7" s="87" t="s">
        <v>2293</v>
      </c>
      <c r="J7" s="87" t="s">
        <v>20</v>
      </c>
      <c r="K7" s="87" t="s">
        <v>1754</v>
      </c>
      <c r="L7" s="89">
        <v>200</v>
      </c>
      <c r="M7" s="87" t="s">
        <v>1476</v>
      </c>
    </row>
    <row r="8" spans="1:13">
      <c r="A8" s="87" t="s">
        <v>13</v>
      </c>
      <c r="B8" s="88">
        <v>42376</v>
      </c>
      <c r="C8" s="87" t="s">
        <v>13</v>
      </c>
      <c r="D8" s="87" t="s">
        <v>14</v>
      </c>
      <c r="E8" s="87" t="s">
        <v>15</v>
      </c>
      <c r="F8" s="87" t="s">
        <v>2881</v>
      </c>
      <c r="G8" s="87" t="s">
        <v>17</v>
      </c>
      <c r="H8" s="87" t="s">
        <v>18</v>
      </c>
      <c r="I8" s="87" t="s">
        <v>2294</v>
      </c>
      <c r="J8" s="87" t="s">
        <v>20</v>
      </c>
      <c r="K8" s="87" t="s">
        <v>111</v>
      </c>
      <c r="L8" s="89">
        <v>200</v>
      </c>
      <c r="M8" s="87" t="s">
        <v>1477</v>
      </c>
    </row>
    <row r="9" spans="1:13">
      <c r="A9" s="87" t="s">
        <v>13</v>
      </c>
      <c r="B9" s="88">
        <v>42377</v>
      </c>
      <c r="C9" s="87" t="s">
        <v>13</v>
      </c>
      <c r="D9" s="87" t="s">
        <v>14</v>
      </c>
      <c r="E9" s="87" t="s">
        <v>15</v>
      </c>
      <c r="F9" s="87" t="s">
        <v>2882</v>
      </c>
      <c r="G9" s="87" t="s">
        <v>17</v>
      </c>
      <c r="H9" s="87" t="s">
        <v>18</v>
      </c>
      <c r="I9" s="87" t="s">
        <v>2295</v>
      </c>
      <c r="J9" s="87" t="s">
        <v>20</v>
      </c>
      <c r="K9" s="87" t="s">
        <v>115</v>
      </c>
      <c r="L9" s="89">
        <v>200</v>
      </c>
      <c r="M9" s="87" t="s">
        <v>1478</v>
      </c>
    </row>
    <row r="10" spans="1:13">
      <c r="A10" s="87" t="s">
        <v>13</v>
      </c>
      <c r="B10" s="88">
        <v>42378</v>
      </c>
      <c r="C10" s="87" t="s">
        <v>13</v>
      </c>
      <c r="D10" s="87" t="s">
        <v>14</v>
      </c>
      <c r="E10" s="87" t="s">
        <v>15</v>
      </c>
      <c r="F10" s="87" t="s">
        <v>2883</v>
      </c>
      <c r="G10" s="87" t="s">
        <v>17</v>
      </c>
      <c r="H10" s="87" t="s">
        <v>18</v>
      </c>
      <c r="I10" s="87" t="s">
        <v>2296</v>
      </c>
      <c r="J10" s="87" t="s">
        <v>20</v>
      </c>
      <c r="K10" s="87" t="s">
        <v>118</v>
      </c>
      <c r="L10" s="89">
        <v>200</v>
      </c>
      <c r="M10" s="87" t="s">
        <v>1479</v>
      </c>
    </row>
    <row r="11" spans="1:13">
      <c r="A11" s="87" t="s">
        <v>13</v>
      </c>
      <c r="B11" s="88">
        <v>42379</v>
      </c>
      <c r="C11" s="87" t="s">
        <v>13</v>
      </c>
      <c r="D11" s="87" t="s">
        <v>14</v>
      </c>
      <c r="E11" s="87" t="s">
        <v>15</v>
      </c>
      <c r="F11" s="87" t="s">
        <v>2884</v>
      </c>
      <c r="G11" s="87" t="s">
        <v>17</v>
      </c>
      <c r="H11" s="87" t="s">
        <v>18</v>
      </c>
      <c r="I11" s="87" t="s">
        <v>2297</v>
      </c>
      <c r="J11" s="87" t="s">
        <v>20</v>
      </c>
      <c r="K11" s="87" t="s">
        <v>119</v>
      </c>
      <c r="L11" s="89">
        <v>200</v>
      </c>
      <c r="M11" s="87" t="s">
        <v>1480</v>
      </c>
    </row>
    <row r="12" spans="1:13">
      <c r="A12" s="87" t="s">
        <v>13</v>
      </c>
      <c r="B12" s="88">
        <v>42380</v>
      </c>
      <c r="C12" s="87" t="s">
        <v>13</v>
      </c>
      <c r="D12" s="87" t="s">
        <v>14</v>
      </c>
      <c r="E12" s="87" t="s">
        <v>15</v>
      </c>
      <c r="F12" s="87" t="s">
        <v>2885</v>
      </c>
      <c r="G12" s="87" t="s">
        <v>17</v>
      </c>
      <c r="H12" s="87" t="s">
        <v>18</v>
      </c>
      <c r="I12" s="87" t="s">
        <v>2298</v>
      </c>
      <c r="J12" s="87" t="s">
        <v>20</v>
      </c>
      <c r="K12" s="87" t="s">
        <v>120</v>
      </c>
      <c r="L12" s="89">
        <v>200</v>
      </c>
      <c r="M12" s="87" t="s">
        <v>1481</v>
      </c>
    </row>
    <row r="13" spans="1:13">
      <c r="A13" s="87" t="s">
        <v>13</v>
      </c>
      <c r="B13" s="88">
        <v>42381</v>
      </c>
      <c r="C13" s="87" t="s">
        <v>13</v>
      </c>
      <c r="D13" s="87" t="s">
        <v>14</v>
      </c>
      <c r="E13" s="87" t="s">
        <v>15</v>
      </c>
      <c r="F13" s="87" t="s">
        <v>2886</v>
      </c>
      <c r="G13" s="87" t="s">
        <v>17</v>
      </c>
      <c r="H13" s="87" t="s">
        <v>18</v>
      </c>
      <c r="I13" s="87" t="s">
        <v>2299</v>
      </c>
      <c r="J13" s="87" t="s">
        <v>20</v>
      </c>
      <c r="K13" s="87" t="s">
        <v>121</v>
      </c>
      <c r="L13" s="89">
        <v>200</v>
      </c>
      <c r="M13" s="87" t="s">
        <v>1482</v>
      </c>
    </row>
    <row r="14" spans="1:13">
      <c r="A14" s="87" t="s">
        <v>13</v>
      </c>
      <c r="B14" s="88">
        <v>42382</v>
      </c>
      <c r="C14" s="87" t="s">
        <v>13</v>
      </c>
      <c r="D14" s="87" t="s">
        <v>14</v>
      </c>
      <c r="E14" s="87" t="s">
        <v>15</v>
      </c>
      <c r="F14" s="87" t="s">
        <v>2887</v>
      </c>
      <c r="G14" s="87" t="s">
        <v>17</v>
      </c>
      <c r="H14" s="87" t="s">
        <v>18</v>
      </c>
      <c r="I14" s="87" t="s">
        <v>2300</v>
      </c>
      <c r="J14" s="87" t="s">
        <v>20</v>
      </c>
      <c r="K14" s="87" t="s">
        <v>122</v>
      </c>
      <c r="L14" s="89">
        <v>200</v>
      </c>
      <c r="M14" s="87" t="s">
        <v>1483</v>
      </c>
    </row>
    <row r="15" spans="1:13">
      <c r="A15" s="87" t="s">
        <v>13</v>
      </c>
      <c r="B15" s="88">
        <v>42383</v>
      </c>
      <c r="C15" s="87" t="s">
        <v>13</v>
      </c>
      <c r="D15" s="87" t="s">
        <v>14</v>
      </c>
      <c r="E15" s="87" t="s">
        <v>15</v>
      </c>
      <c r="F15" s="87" t="s">
        <v>2888</v>
      </c>
      <c r="G15" s="87" t="s">
        <v>17</v>
      </c>
      <c r="H15" s="87" t="s">
        <v>18</v>
      </c>
      <c r="I15" s="87" t="s">
        <v>2301</v>
      </c>
      <c r="J15" s="87" t="s">
        <v>20</v>
      </c>
      <c r="K15" s="87" t="s">
        <v>124</v>
      </c>
      <c r="L15" s="89">
        <v>200</v>
      </c>
      <c r="M15" s="87" t="s">
        <v>1484</v>
      </c>
    </row>
    <row r="16" spans="1:13">
      <c r="A16" s="87" t="s">
        <v>13</v>
      </c>
      <c r="B16" s="88">
        <v>42384</v>
      </c>
      <c r="C16" s="87" t="s">
        <v>13</v>
      </c>
      <c r="D16" s="87" t="s">
        <v>14</v>
      </c>
      <c r="E16" s="87" t="s">
        <v>15</v>
      </c>
      <c r="F16" s="87" t="s">
        <v>2889</v>
      </c>
      <c r="G16" s="87" t="s">
        <v>17</v>
      </c>
      <c r="H16" s="87" t="s">
        <v>18</v>
      </c>
      <c r="I16" s="87" t="s">
        <v>2302</v>
      </c>
      <c r="J16" s="87" t="s">
        <v>20</v>
      </c>
      <c r="K16" s="87" t="s">
        <v>126</v>
      </c>
      <c r="L16" s="89">
        <v>200</v>
      </c>
      <c r="M16" s="87" t="s">
        <v>1485</v>
      </c>
    </row>
    <row r="17" spans="1:13">
      <c r="A17" s="87" t="s">
        <v>13</v>
      </c>
      <c r="B17" s="88">
        <v>42385</v>
      </c>
      <c r="C17" s="87" t="s">
        <v>13</v>
      </c>
      <c r="D17" s="87" t="s">
        <v>14</v>
      </c>
      <c r="E17" s="87" t="s">
        <v>15</v>
      </c>
      <c r="F17" s="87" t="s">
        <v>2890</v>
      </c>
      <c r="G17" s="87" t="s">
        <v>17</v>
      </c>
      <c r="H17" s="87" t="s">
        <v>18</v>
      </c>
      <c r="I17" s="87" t="s">
        <v>2303</v>
      </c>
      <c r="J17" s="87" t="s">
        <v>20</v>
      </c>
      <c r="K17" s="87" t="s">
        <v>1755</v>
      </c>
      <c r="L17" s="89">
        <v>200</v>
      </c>
      <c r="M17" s="87" t="s">
        <v>1486</v>
      </c>
    </row>
    <row r="18" spans="1:13">
      <c r="A18" s="87" t="s">
        <v>13</v>
      </c>
      <c r="B18" s="88">
        <v>42386</v>
      </c>
      <c r="C18" s="87" t="s">
        <v>13</v>
      </c>
      <c r="D18" s="87" t="s">
        <v>14</v>
      </c>
      <c r="E18" s="87" t="s">
        <v>15</v>
      </c>
      <c r="F18" s="87" t="s">
        <v>2891</v>
      </c>
      <c r="G18" s="87" t="s">
        <v>17</v>
      </c>
      <c r="H18" s="87" t="s">
        <v>18</v>
      </c>
      <c r="I18" s="87" t="s">
        <v>2304</v>
      </c>
      <c r="J18" s="87" t="s">
        <v>20</v>
      </c>
      <c r="K18" s="87" t="s">
        <v>1756</v>
      </c>
      <c r="L18" s="89">
        <v>200</v>
      </c>
      <c r="M18" s="87" t="s">
        <v>1487</v>
      </c>
    </row>
    <row r="19" spans="1:13">
      <c r="A19" s="87" t="s">
        <v>13</v>
      </c>
      <c r="B19" s="88">
        <v>42387</v>
      </c>
      <c r="C19" s="87" t="s">
        <v>13</v>
      </c>
      <c r="D19" s="87" t="s">
        <v>14</v>
      </c>
      <c r="E19" s="87" t="s">
        <v>15</v>
      </c>
      <c r="F19" s="87" t="s">
        <v>2892</v>
      </c>
      <c r="G19" s="87" t="s">
        <v>17</v>
      </c>
      <c r="H19" s="87" t="s">
        <v>18</v>
      </c>
      <c r="I19" s="87" t="s">
        <v>2305</v>
      </c>
      <c r="J19" s="87" t="s">
        <v>20</v>
      </c>
      <c r="K19" s="87" t="s">
        <v>1757</v>
      </c>
      <c r="L19" s="89">
        <v>200</v>
      </c>
      <c r="M19" s="87" t="s">
        <v>1488</v>
      </c>
    </row>
    <row r="20" spans="1:13">
      <c r="A20" s="87" t="s">
        <v>13</v>
      </c>
      <c r="B20" s="88">
        <v>42388</v>
      </c>
      <c r="C20" s="87" t="s">
        <v>13</v>
      </c>
      <c r="D20" s="87" t="s">
        <v>14</v>
      </c>
      <c r="E20" s="87" t="s">
        <v>15</v>
      </c>
      <c r="F20" s="87" t="s">
        <v>2893</v>
      </c>
      <c r="G20" s="87" t="s">
        <v>17</v>
      </c>
      <c r="H20" s="87" t="s">
        <v>18</v>
      </c>
      <c r="I20" s="87" t="s">
        <v>2306</v>
      </c>
      <c r="J20" s="87" t="s">
        <v>20</v>
      </c>
      <c r="K20" s="87" t="s">
        <v>1758</v>
      </c>
      <c r="L20" s="89">
        <v>200</v>
      </c>
      <c r="M20" s="87" t="s">
        <v>1489</v>
      </c>
    </row>
    <row r="21" spans="1:13">
      <c r="A21" s="87" t="s">
        <v>13</v>
      </c>
      <c r="B21" s="88">
        <v>42389</v>
      </c>
      <c r="C21" s="87" t="s">
        <v>13</v>
      </c>
      <c r="D21" s="87" t="s">
        <v>14</v>
      </c>
      <c r="E21" s="87" t="s">
        <v>15</v>
      </c>
      <c r="F21" s="87" t="s">
        <v>2894</v>
      </c>
      <c r="G21" s="87" t="s">
        <v>17</v>
      </c>
      <c r="H21" s="87" t="s">
        <v>18</v>
      </c>
      <c r="I21" s="87" t="s">
        <v>2307</v>
      </c>
      <c r="J21" s="87" t="s">
        <v>20</v>
      </c>
      <c r="K21" s="87" t="s">
        <v>1759</v>
      </c>
      <c r="L21" s="89">
        <v>200</v>
      </c>
      <c r="M21" s="87" t="s">
        <v>1490</v>
      </c>
    </row>
    <row r="22" spans="1:13">
      <c r="A22" s="87" t="s">
        <v>13</v>
      </c>
      <c r="B22" s="88">
        <v>42390</v>
      </c>
      <c r="C22" s="87" t="s">
        <v>13</v>
      </c>
      <c r="D22" s="87" t="s">
        <v>14</v>
      </c>
      <c r="E22" s="87" t="s">
        <v>15</v>
      </c>
      <c r="F22" s="87" t="s">
        <v>2895</v>
      </c>
      <c r="G22" s="87" t="s">
        <v>17</v>
      </c>
      <c r="H22" s="87" t="s">
        <v>18</v>
      </c>
      <c r="I22" s="87" t="s">
        <v>2308</v>
      </c>
      <c r="J22" s="87" t="s">
        <v>20</v>
      </c>
      <c r="K22" s="87" t="s">
        <v>1760</v>
      </c>
      <c r="L22" s="89">
        <v>200</v>
      </c>
      <c r="M22" s="87" t="s">
        <v>1491</v>
      </c>
    </row>
    <row r="23" spans="1:13">
      <c r="A23" s="87" t="s">
        <v>13</v>
      </c>
      <c r="B23" s="88">
        <v>42391</v>
      </c>
      <c r="C23" s="87" t="s">
        <v>13</v>
      </c>
      <c r="D23" s="87" t="s">
        <v>14</v>
      </c>
      <c r="E23" s="87" t="s">
        <v>15</v>
      </c>
      <c r="F23" s="87" t="s">
        <v>2896</v>
      </c>
      <c r="G23" s="87" t="s">
        <v>17</v>
      </c>
      <c r="H23" s="87" t="s">
        <v>18</v>
      </c>
      <c r="I23" s="87" t="s">
        <v>2309</v>
      </c>
      <c r="J23" s="87" t="s">
        <v>20</v>
      </c>
      <c r="K23" s="87" t="s">
        <v>1761</v>
      </c>
      <c r="L23" s="89">
        <v>200</v>
      </c>
      <c r="M23" s="87" t="s">
        <v>1492</v>
      </c>
    </row>
    <row r="24" spans="1:13">
      <c r="A24" s="87" t="s">
        <v>13</v>
      </c>
      <c r="B24" s="88">
        <v>42392</v>
      </c>
      <c r="C24" s="87" t="s">
        <v>13</v>
      </c>
      <c r="D24" s="87" t="s">
        <v>14</v>
      </c>
      <c r="E24" s="87" t="s">
        <v>15</v>
      </c>
      <c r="F24" s="87" t="s">
        <v>2897</v>
      </c>
      <c r="G24" s="87" t="s">
        <v>17</v>
      </c>
      <c r="H24" s="87" t="s">
        <v>18</v>
      </c>
      <c r="I24" s="87" t="s">
        <v>2310</v>
      </c>
      <c r="J24" s="87" t="s">
        <v>20</v>
      </c>
      <c r="K24" s="87" t="s">
        <v>1762</v>
      </c>
      <c r="L24" s="89">
        <v>200</v>
      </c>
      <c r="M24" s="87" t="s">
        <v>1493</v>
      </c>
    </row>
    <row r="25" spans="1:13">
      <c r="A25" s="87" t="s">
        <v>13</v>
      </c>
      <c r="B25" s="88">
        <v>42393</v>
      </c>
      <c r="C25" s="87" t="s">
        <v>13</v>
      </c>
      <c r="D25" s="87" t="s">
        <v>14</v>
      </c>
      <c r="E25" s="87" t="s">
        <v>15</v>
      </c>
      <c r="F25" s="87" t="s">
        <v>2898</v>
      </c>
      <c r="G25" s="87" t="s">
        <v>17</v>
      </c>
      <c r="H25" s="87" t="s">
        <v>18</v>
      </c>
      <c r="I25" s="87" t="s">
        <v>2311</v>
      </c>
      <c r="J25" s="87" t="s">
        <v>20</v>
      </c>
      <c r="K25" s="87" t="s">
        <v>1763</v>
      </c>
      <c r="L25" s="89">
        <v>200</v>
      </c>
      <c r="M25" s="87" t="s">
        <v>1494</v>
      </c>
    </row>
    <row r="26" spans="1:13">
      <c r="A26" s="87" t="s">
        <v>13</v>
      </c>
      <c r="B26" s="88">
        <v>42394</v>
      </c>
      <c r="C26" s="87" t="s">
        <v>13</v>
      </c>
      <c r="D26" s="87" t="s">
        <v>14</v>
      </c>
      <c r="E26" s="87" t="s">
        <v>15</v>
      </c>
      <c r="F26" s="87" t="s">
        <v>2899</v>
      </c>
      <c r="G26" s="87" t="s">
        <v>17</v>
      </c>
      <c r="H26" s="87" t="s">
        <v>18</v>
      </c>
      <c r="I26" s="87" t="s">
        <v>2312</v>
      </c>
      <c r="J26" s="87" t="s">
        <v>20</v>
      </c>
      <c r="K26" s="87" t="s">
        <v>1764</v>
      </c>
      <c r="L26" s="89">
        <v>200</v>
      </c>
      <c r="M26" s="87" t="s">
        <v>1495</v>
      </c>
    </row>
    <row r="27" spans="1:13">
      <c r="A27" s="87" t="s">
        <v>13</v>
      </c>
      <c r="B27" s="88">
        <v>42395</v>
      </c>
      <c r="C27" s="87" t="s">
        <v>13</v>
      </c>
      <c r="D27" s="87" t="s">
        <v>14</v>
      </c>
      <c r="E27" s="87" t="s">
        <v>15</v>
      </c>
      <c r="F27" s="87" t="s">
        <v>2900</v>
      </c>
      <c r="G27" s="87" t="s">
        <v>17</v>
      </c>
      <c r="H27" s="87" t="s">
        <v>18</v>
      </c>
      <c r="I27" s="87" t="s">
        <v>2313</v>
      </c>
      <c r="J27" s="87" t="s">
        <v>20</v>
      </c>
      <c r="K27" s="87" t="s">
        <v>1765</v>
      </c>
      <c r="L27" s="89">
        <v>200</v>
      </c>
      <c r="M27" s="87" t="s">
        <v>1496</v>
      </c>
    </row>
    <row r="28" spans="1:13">
      <c r="A28" s="87" t="s">
        <v>13</v>
      </c>
      <c r="B28" s="88">
        <v>42396</v>
      </c>
      <c r="C28" s="87" t="s">
        <v>13</v>
      </c>
      <c r="D28" s="87" t="s">
        <v>14</v>
      </c>
      <c r="E28" s="87" t="s">
        <v>15</v>
      </c>
      <c r="F28" s="87" t="s">
        <v>2901</v>
      </c>
      <c r="G28" s="87" t="s">
        <v>17</v>
      </c>
      <c r="H28" s="87" t="s">
        <v>18</v>
      </c>
      <c r="I28" s="87" t="s">
        <v>2314</v>
      </c>
      <c r="J28" s="87" t="s">
        <v>20</v>
      </c>
      <c r="K28" s="87" t="s">
        <v>1766</v>
      </c>
      <c r="L28" s="89">
        <v>200</v>
      </c>
      <c r="M28" s="87" t="s">
        <v>1497</v>
      </c>
    </row>
    <row r="29" spans="1:13">
      <c r="A29" s="87" t="s">
        <v>13</v>
      </c>
      <c r="B29" s="88">
        <v>42397</v>
      </c>
      <c r="C29" s="87" t="s">
        <v>13</v>
      </c>
      <c r="D29" s="87" t="s">
        <v>14</v>
      </c>
      <c r="E29" s="87" t="s">
        <v>15</v>
      </c>
      <c r="F29" s="87" t="s">
        <v>2902</v>
      </c>
      <c r="G29" s="87" t="s">
        <v>17</v>
      </c>
      <c r="H29" s="87" t="s">
        <v>18</v>
      </c>
      <c r="I29" s="87" t="s">
        <v>2315</v>
      </c>
      <c r="J29" s="87" t="s">
        <v>20</v>
      </c>
      <c r="K29" s="87" t="s">
        <v>1767</v>
      </c>
      <c r="L29" s="89">
        <v>200</v>
      </c>
      <c r="M29" s="87" t="s">
        <v>1498</v>
      </c>
    </row>
    <row r="30" spans="1:13">
      <c r="A30" s="87" t="s">
        <v>13</v>
      </c>
      <c r="B30" s="88">
        <v>42398</v>
      </c>
      <c r="C30" s="87" t="s">
        <v>13</v>
      </c>
      <c r="D30" s="87" t="s">
        <v>14</v>
      </c>
      <c r="E30" s="87" t="s">
        <v>15</v>
      </c>
      <c r="F30" s="87" t="s">
        <v>2903</v>
      </c>
      <c r="G30" s="87" t="s">
        <v>17</v>
      </c>
      <c r="H30" s="87" t="s">
        <v>18</v>
      </c>
      <c r="I30" s="87" t="s">
        <v>2316</v>
      </c>
      <c r="J30" s="87" t="s">
        <v>20</v>
      </c>
      <c r="K30" s="87" t="s">
        <v>1768</v>
      </c>
      <c r="L30" s="89">
        <v>200</v>
      </c>
      <c r="M30" s="87" t="s">
        <v>1499</v>
      </c>
    </row>
    <row r="31" spans="1:13">
      <c r="A31" s="87" t="s">
        <v>13</v>
      </c>
      <c r="B31" s="88">
        <v>42399</v>
      </c>
      <c r="C31" s="87" t="s">
        <v>13</v>
      </c>
      <c r="D31" s="87" t="s">
        <v>14</v>
      </c>
      <c r="E31" s="87" t="s">
        <v>15</v>
      </c>
      <c r="F31" s="87" t="s">
        <v>2904</v>
      </c>
      <c r="G31" s="87" t="s">
        <v>17</v>
      </c>
      <c r="H31" s="87" t="s">
        <v>18</v>
      </c>
      <c r="I31" s="87" t="s">
        <v>2317</v>
      </c>
      <c r="J31" s="87" t="s">
        <v>20</v>
      </c>
      <c r="K31" s="87" t="s">
        <v>1769</v>
      </c>
      <c r="L31" s="89">
        <v>200</v>
      </c>
      <c r="M31" s="87" t="s">
        <v>1500</v>
      </c>
    </row>
    <row r="32" spans="1:13">
      <c r="A32" s="87" t="s">
        <v>13</v>
      </c>
      <c r="B32" s="88">
        <v>42400</v>
      </c>
      <c r="C32" s="87" t="s">
        <v>13</v>
      </c>
      <c r="D32" s="87" t="s">
        <v>14</v>
      </c>
      <c r="E32" s="87" t="s">
        <v>15</v>
      </c>
      <c r="F32" s="87" t="s">
        <v>2905</v>
      </c>
      <c r="G32" s="87" t="s">
        <v>17</v>
      </c>
      <c r="H32" s="87" t="s">
        <v>18</v>
      </c>
      <c r="I32" s="87" t="s">
        <v>2318</v>
      </c>
      <c r="J32" s="87" t="s">
        <v>20</v>
      </c>
      <c r="K32" s="87" t="s">
        <v>1770</v>
      </c>
      <c r="L32" s="89">
        <v>200</v>
      </c>
      <c r="M32" s="87" t="s">
        <v>1501</v>
      </c>
    </row>
    <row r="33" spans="1:13">
      <c r="A33" s="87" t="s">
        <v>13</v>
      </c>
      <c r="B33" s="88">
        <v>42401</v>
      </c>
      <c r="C33" s="87" t="s">
        <v>13</v>
      </c>
      <c r="D33" s="87" t="s">
        <v>14</v>
      </c>
      <c r="E33" s="87" t="s">
        <v>15</v>
      </c>
      <c r="F33" s="87" t="s">
        <v>2906</v>
      </c>
      <c r="G33" s="87" t="s">
        <v>17</v>
      </c>
      <c r="H33" s="87" t="s">
        <v>18</v>
      </c>
      <c r="I33" s="87" t="s">
        <v>2319</v>
      </c>
      <c r="J33" s="87" t="s">
        <v>20</v>
      </c>
      <c r="K33" s="87" t="s">
        <v>1771</v>
      </c>
      <c r="L33" s="89">
        <v>200</v>
      </c>
      <c r="M33" s="87" t="s">
        <v>1502</v>
      </c>
    </row>
    <row r="34" spans="1:13">
      <c r="A34" s="87" t="s">
        <v>13</v>
      </c>
      <c r="B34" s="88">
        <v>42402</v>
      </c>
      <c r="C34" s="87" t="s">
        <v>13</v>
      </c>
      <c r="D34" s="87" t="s">
        <v>14</v>
      </c>
      <c r="E34" s="87" t="s">
        <v>15</v>
      </c>
      <c r="F34" s="87" t="s">
        <v>2907</v>
      </c>
      <c r="G34" s="87" t="s">
        <v>17</v>
      </c>
      <c r="H34" s="87" t="s">
        <v>18</v>
      </c>
      <c r="I34" s="87" t="s">
        <v>2320</v>
      </c>
      <c r="J34" s="87" t="s">
        <v>20</v>
      </c>
      <c r="K34" s="87" t="s">
        <v>1772</v>
      </c>
      <c r="L34" s="89">
        <v>200</v>
      </c>
      <c r="M34" s="87" t="s">
        <v>1503</v>
      </c>
    </row>
    <row r="35" spans="1:13">
      <c r="A35" s="87" t="s">
        <v>13</v>
      </c>
      <c r="B35" s="88">
        <v>42403</v>
      </c>
      <c r="C35" s="87" t="s">
        <v>13</v>
      </c>
      <c r="D35" s="87" t="s">
        <v>14</v>
      </c>
      <c r="E35" s="87" t="s">
        <v>15</v>
      </c>
      <c r="F35" s="87" t="s">
        <v>2908</v>
      </c>
      <c r="G35" s="87" t="s">
        <v>17</v>
      </c>
      <c r="H35" s="87" t="s">
        <v>18</v>
      </c>
      <c r="I35" s="87" t="s">
        <v>2321</v>
      </c>
      <c r="J35" s="87" t="s">
        <v>20</v>
      </c>
      <c r="K35" s="87" t="s">
        <v>1773</v>
      </c>
      <c r="L35" s="89">
        <v>200</v>
      </c>
      <c r="M35" s="87" t="s">
        <v>1504</v>
      </c>
    </row>
    <row r="36" spans="1:13">
      <c r="A36" s="87" t="s">
        <v>13</v>
      </c>
      <c r="B36" s="88">
        <v>42404</v>
      </c>
      <c r="C36" s="87" t="s">
        <v>13</v>
      </c>
      <c r="D36" s="87" t="s">
        <v>14</v>
      </c>
      <c r="E36" s="87" t="s">
        <v>15</v>
      </c>
      <c r="F36" s="87" t="s">
        <v>2909</v>
      </c>
      <c r="G36" s="87" t="s">
        <v>17</v>
      </c>
      <c r="H36" s="87" t="s">
        <v>18</v>
      </c>
      <c r="I36" s="87" t="s">
        <v>2322</v>
      </c>
      <c r="J36" s="87" t="s">
        <v>20</v>
      </c>
      <c r="K36" s="87" t="s">
        <v>1774</v>
      </c>
      <c r="L36" s="89">
        <v>200</v>
      </c>
      <c r="M36" s="87" t="s">
        <v>1505</v>
      </c>
    </row>
    <row r="37" spans="1:13">
      <c r="A37" s="87" t="s">
        <v>13</v>
      </c>
      <c r="B37" s="88">
        <v>42405</v>
      </c>
      <c r="C37" s="87" t="s">
        <v>13</v>
      </c>
      <c r="D37" s="87" t="s">
        <v>14</v>
      </c>
      <c r="E37" s="87" t="s">
        <v>15</v>
      </c>
      <c r="F37" s="87" t="s">
        <v>2910</v>
      </c>
      <c r="G37" s="87" t="s">
        <v>17</v>
      </c>
      <c r="H37" s="87" t="s">
        <v>18</v>
      </c>
      <c r="I37" s="87" t="s">
        <v>2323</v>
      </c>
      <c r="J37" s="87" t="s">
        <v>20</v>
      </c>
      <c r="K37" s="87" t="s">
        <v>1775</v>
      </c>
      <c r="L37" s="89">
        <v>200</v>
      </c>
      <c r="M37" s="87" t="s">
        <v>1506</v>
      </c>
    </row>
    <row r="38" spans="1:13">
      <c r="A38" s="87" t="s">
        <v>13</v>
      </c>
      <c r="B38" s="88">
        <v>42406</v>
      </c>
      <c r="C38" s="87" t="s">
        <v>13</v>
      </c>
      <c r="D38" s="87" t="s">
        <v>14</v>
      </c>
      <c r="E38" s="87" t="s">
        <v>15</v>
      </c>
      <c r="F38" s="87" t="s">
        <v>2911</v>
      </c>
      <c r="G38" s="87" t="s">
        <v>17</v>
      </c>
      <c r="H38" s="87" t="s">
        <v>18</v>
      </c>
      <c r="I38" s="87" t="s">
        <v>2324</v>
      </c>
      <c r="J38" s="87" t="s">
        <v>20</v>
      </c>
      <c r="K38" s="87" t="s">
        <v>1776</v>
      </c>
      <c r="L38" s="89">
        <v>200</v>
      </c>
      <c r="M38" s="87" t="s">
        <v>1507</v>
      </c>
    </row>
    <row r="39" spans="1:13">
      <c r="A39" s="87" t="s">
        <v>13</v>
      </c>
      <c r="B39" s="88">
        <v>42407</v>
      </c>
      <c r="C39" s="87" t="s">
        <v>13</v>
      </c>
      <c r="D39" s="87" t="s">
        <v>14</v>
      </c>
      <c r="E39" s="87" t="s">
        <v>15</v>
      </c>
      <c r="F39" s="87" t="s">
        <v>2912</v>
      </c>
      <c r="G39" s="87" t="s">
        <v>17</v>
      </c>
      <c r="H39" s="87" t="s">
        <v>18</v>
      </c>
      <c r="I39" s="87" t="s">
        <v>2325</v>
      </c>
      <c r="J39" s="87" t="s">
        <v>20</v>
      </c>
      <c r="K39" s="87" t="s">
        <v>1777</v>
      </c>
      <c r="L39" s="89">
        <v>200</v>
      </c>
      <c r="M39" s="87" t="s">
        <v>1508</v>
      </c>
    </row>
    <row r="40" spans="1:13">
      <c r="A40" s="87" t="s">
        <v>13</v>
      </c>
      <c r="B40" s="88">
        <v>42408</v>
      </c>
      <c r="C40" s="87" t="s">
        <v>13</v>
      </c>
      <c r="D40" s="87" t="s">
        <v>14</v>
      </c>
      <c r="E40" s="87" t="s">
        <v>15</v>
      </c>
      <c r="F40" s="87" t="s">
        <v>2913</v>
      </c>
      <c r="G40" s="87" t="s">
        <v>17</v>
      </c>
      <c r="H40" s="87" t="s">
        <v>18</v>
      </c>
      <c r="I40" s="87" t="s">
        <v>2326</v>
      </c>
      <c r="J40" s="87" t="s">
        <v>20</v>
      </c>
      <c r="K40" s="87" t="s">
        <v>1778</v>
      </c>
      <c r="L40" s="89">
        <v>200</v>
      </c>
      <c r="M40" s="87" t="s">
        <v>1509</v>
      </c>
    </row>
    <row r="41" spans="1:13">
      <c r="A41" s="87" t="s">
        <v>13</v>
      </c>
      <c r="B41" s="88">
        <v>42409</v>
      </c>
      <c r="C41" s="87" t="s">
        <v>13</v>
      </c>
      <c r="D41" s="87" t="s">
        <v>14</v>
      </c>
      <c r="E41" s="87" t="s">
        <v>15</v>
      </c>
      <c r="F41" s="87" t="s">
        <v>2914</v>
      </c>
      <c r="G41" s="87" t="s">
        <v>17</v>
      </c>
      <c r="H41" s="87" t="s">
        <v>18</v>
      </c>
      <c r="I41" s="87" t="s">
        <v>2327</v>
      </c>
      <c r="J41" s="87" t="s">
        <v>20</v>
      </c>
      <c r="K41" s="87" t="s">
        <v>1779</v>
      </c>
      <c r="L41" s="89">
        <v>200</v>
      </c>
      <c r="M41" s="87" t="s">
        <v>1510</v>
      </c>
    </row>
    <row r="42" spans="1:13">
      <c r="A42" s="87" t="s">
        <v>13</v>
      </c>
      <c r="B42" s="88">
        <v>42410</v>
      </c>
      <c r="C42" s="87" t="s">
        <v>13</v>
      </c>
      <c r="D42" s="87" t="s">
        <v>14</v>
      </c>
      <c r="E42" s="87" t="s">
        <v>15</v>
      </c>
      <c r="F42" s="87" t="s">
        <v>2915</v>
      </c>
      <c r="G42" s="87" t="s">
        <v>17</v>
      </c>
      <c r="H42" s="87" t="s">
        <v>18</v>
      </c>
      <c r="I42" s="87" t="s">
        <v>2328</v>
      </c>
      <c r="J42" s="87" t="s">
        <v>20</v>
      </c>
      <c r="K42" s="87" t="s">
        <v>1780</v>
      </c>
      <c r="L42" s="89">
        <v>200</v>
      </c>
      <c r="M42" s="87" t="s">
        <v>1511</v>
      </c>
    </row>
    <row r="43" spans="1:13">
      <c r="A43" s="87" t="s">
        <v>13</v>
      </c>
      <c r="B43" s="88">
        <v>42411</v>
      </c>
      <c r="C43" s="87" t="s">
        <v>13</v>
      </c>
      <c r="D43" s="87" t="s">
        <v>14</v>
      </c>
      <c r="E43" s="87" t="s">
        <v>15</v>
      </c>
      <c r="F43" s="87" t="s">
        <v>2916</v>
      </c>
      <c r="G43" s="87" t="s">
        <v>17</v>
      </c>
      <c r="H43" s="87" t="s">
        <v>18</v>
      </c>
      <c r="I43" s="87" t="s">
        <v>2329</v>
      </c>
      <c r="J43" s="87" t="s">
        <v>20</v>
      </c>
      <c r="K43" s="87" t="s">
        <v>1781</v>
      </c>
      <c r="L43" s="89">
        <v>200</v>
      </c>
      <c r="M43" s="87" t="s">
        <v>1512</v>
      </c>
    </row>
    <row r="44" spans="1:13">
      <c r="A44" s="87" t="s">
        <v>13</v>
      </c>
      <c r="B44" s="88">
        <v>42412</v>
      </c>
      <c r="C44" s="87" t="s">
        <v>13</v>
      </c>
      <c r="D44" s="87" t="s">
        <v>14</v>
      </c>
      <c r="E44" s="87" t="s">
        <v>15</v>
      </c>
      <c r="F44" s="87" t="s">
        <v>2917</v>
      </c>
      <c r="G44" s="87" t="s">
        <v>17</v>
      </c>
      <c r="H44" s="87" t="s">
        <v>18</v>
      </c>
      <c r="I44" s="87" t="s">
        <v>2330</v>
      </c>
      <c r="J44" s="87" t="s">
        <v>20</v>
      </c>
      <c r="K44" s="87" t="s">
        <v>1782</v>
      </c>
      <c r="L44" s="89">
        <v>200</v>
      </c>
      <c r="M44" s="87" t="s">
        <v>1513</v>
      </c>
    </row>
    <row r="45" spans="1:13">
      <c r="A45" s="87" t="s">
        <v>13</v>
      </c>
      <c r="B45" s="88">
        <v>42413</v>
      </c>
      <c r="C45" s="87" t="s">
        <v>13</v>
      </c>
      <c r="D45" s="87" t="s">
        <v>14</v>
      </c>
      <c r="E45" s="87" t="s">
        <v>15</v>
      </c>
      <c r="F45" s="87" t="s">
        <v>2918</v>
      </c>
      <c r="G45" s="87" t="s">
        <v>17</v>
      </c>
      <c r="H45" s="87" t="s">
        <v>18</v>
      </c>
      <c r="I45" s="87" t="s">
        <v>2331</v>
      </c>
      <c r="J45" s="87" t="s">
        <v>20</v>
      </c>
      <c r="K45" s="87" t="s">
        <v>1783</v>
      </c>
      <c r="L45" s="89">
        <v>200</v>
      </c>
      <c r="M45" s="87" t="s">
        <v>1514</v>
      </c>
    </row>
    <row r="46" spans="1:13">
      <c r="A46" s="87" t="s">
        <v>13</v>
      </c>
      <c r="B46" s="88">
        <v>42414</v>
      </c>
      <c r="C46" s="87" t="s">
        <v>13</v>
      </c>
      <c r="D46" s="87" t="s">
        <v>14</v>
      </c>
      <c r="E46" s="87" t="s">
        <v>15</v>
      </c>
      <c r="F46" s="87" t="s">
        <v>2919</v>
      </c>
      <c r="G46" s="87" t="s">
        <v>17</v>
      </c>
      <c r="H46" s="87" t="s">
        <v>18</v>
      </c>
      <c r="I46" s="87" t="s">
        <v>2332</v>
      </c>
      <c r="J46" s="87" t="s">
        <v>20</v>
      </c>
      <c r="K46" s="87" t="s">
        <v>1784</v>
      </c>
      <c r="L46" s="89">
        <v>200</v>
      </c>
      <c r="M46" s="87" t="s">
        <v>1515</v>
      </c>
    </row>
    <row r="47" spans="1:13">
      <c r="A47" s="87" t="s">
        <v>13</v>
      </c>
      <c r="B47" s="88">
        <v>42415</v>
      </c>
      <c r="C47" s="87" t="s">
        <v>13</v>
      </c>
      <c r="D47" s="87" t="s">
        <v>14</v>
      </c>
      <c r="E47" s="87" t="s">
        <v>15</v>
      </c>
      <c r="F47" s="87" t="s">
        <v>2920</v>
      </c>
      <c r="G47" s="87" t="s">
        <v>17</v>
      </c>
      <c r="H47" s="87" t="s">
        <v>18</v>
      </c>
      <c r="I47" s="87" t="s">
        <v>2333</v>
      </c>
      <c r="J47" s="87" t="s">
        <v>20</v>
      </c>
      <c r="K47" s="87" t="s">
        <v>1785</v>
      </c>
      <c r="L47" s="89">
        <v>200</v>
      </c>
      <c r="M47" s="87" t="s">
        <v>1516</v>
      </c>
    </row>
    <row r="48" spans="1:13">
      <c r="A48" s="87" t="s">
        <v>13</v>
      </c>
      <c r="B48" s="88">
        <v>42416</v>
      </c>
      <c r="C48" s="87" t="s">
        <v>13</v>
      </c>
      <c r="D48" s="87" t="s">
        <v>14</v>
      </c>
      <c r="E48" s="87" t="s">
        <v>15</v>
      </c>
      <c r="F48" s="87" t="s">
        <v>2921</v>
      </c>
      <c r="G48" s="87" t="s">
        <v>17</v>
      </c>
      <c r="H48" s="87" t="s">
        <v>18</v>
      </c>
      <c r="I48" s="87" t="s">
        <v>2334</v>
      </c>
      <c r="J48" s="87" t="s">
        <v>20</v>
      </c>
      <c r="K48" s="87" t="s">
        <v>1786</v>
      </c>
      <c r="L48" s="89">
        <v>200</v>
      </c>
      <c r="M48" s="87" t="s">
        <v>1517</v>
      </c>
    </row>
    <row r="49" spans="1:13">
      <c r="A49" s="87" t="s">
        <v>13</v>
      </c>
      <c r="B49" s="88">
        <v>42417</v>
      </c>
      <c r="C49" s="87" t="s">
        <v>13</v>
      </c>
      <c r="D49" s="87" t="s">
        <v>14</v>
      </c>
      <c r="E49" s="87" t="s">
        <v>15</v>
      </c>
      <c r="F49" s="87" t="s">
        <v>2922</v>
      </c>
      <c r="G49" s="87" t="s">
        <v>17</v>
      </c>
      <c r="H49" s="87" t="s">
        <v>18</v>
      </c>
      <c r="I49" s="87" t="s">
        <v>2335</v>
      </c>
      <c r="J49" s="87" t="s">
        <v>20</v>
      </c>
      <c r="K49" s="87" t="s">
        <v>1787</v>
      </c>
      <c r="L49" s="89">
        <v>200</v>
      </c>
      <c r="M49" s="87" t="s">
        <v>1518</v>
      </c>
    </row>
    <row r="50" spans="1:13">
      <c r="A50" s="87" t="s">
        <v>13</v>
      </c>
      <c r="B50" s="88">
        <v>42418</v>
      </c>
      <c r="C50" s="87" t="s">
        <v>13</v>
      </c>
      <c r="D50" s="87" t="s">
        <v>14</v>
      </c>
      <c r="E50" s="87" t="s">
        <v>15</v>
      </c>
      <c r="F50" s="87" t="s">
        <v>2923</v>
      </c>
      <c r="G50" s="87" t="s">
        <v>17</v>
      </c>
      <c r="H50" s="87" t="s">
        <v>18</v>
      </c>
      <c r="I50" s="87" t="s">
        <v>2336</v>
      </c>
      <c r="J50" s="87" t="s">
        <v>20</v>
      </c>
      <c r="K50" s="87" t="s">
        <v>1788</v>
      </c>
      <c r="L50" s="89">
        <v>200</v>
      </c>
      <c r="M50" s="87" t="s">
        <v>1519</v>
      </c>
    </row>
    <row r="51" spans="1:13">
      <c r="A51" s="87" t="s">
        <v>13</v>
      </c>
      <c r="B51" s="88">
        <v>42419</v>
      </c>
      <c r="C51" s="87" t="s">
        <v>13</v>
      </c>
      <c r="D51" s="87" t="s">
        <v>14</v>
      </c>
      <c r="E51" s="87" t="s">
        <v>15</v>
      </c>
      <c r="F51" s="87" t="s">
        <v>2924</v>
      </c>
      <c r="G51" s="87" t="s">
        <v>17</v>
      </c>
      <c r="H51" s="87" t="s">
        <v>18</v>
      </c>
      <c r="I51" s="87" t="s">
        <v>2337</v>
      </c>
      <c r="J51" s="87" t="s">
        <v>20</v>
      </c>
      <c r="K51" s="87" t="s">
        <v>1789</v>
      </c>
      <c r="L51" s="89">
        <v>200</v>
      </c>
      <c r="M51" s="87" t="s">
        <v>1520</v>
      </c>
    </row>
    <row r="52" spans="1:13">
      <c r="A52" s="87" t="s">
        <v>13</v>
      </c>
      <c r="B52" s="88">
        <v>42420</v>
      </c>
      <c r="C52" s="87" t="s">
        <v>13</v>
      </c>
      <c r="D52" s="87" t="s">
        <v>14</v>
      </c>
      <c r="E52" s="87" t="s">
        <v>15</v>
      </c>
      <c r="F52" s="87" t="s">
        <v>2925</v>
      </c>
      <c r="G52" s="87" t="s">
        <v>17</v>
      </c>
      <c r="H52" s="87" t="s">
        <v>18</v>
      </c>
      <c r="I52" s="87" t="s">
        <v>2338</v>
      </c>
      <c r="J52" s="87" t="s">
        <v>20</v>
      </c>
      <c r="K52" s="87" t="s">
        <v>1790</v>
      </c>
      <c r="L52" s="89">
        <v>200</v>
      </c>
      <c r="M52" s="87" t="s">
        <v>1521</v>
      </c>
    </row>
    <row r="53" spans="1:13">
      <c r="A53" s="87" t="s">
        <v>13</v>
      </c>
      <c r="B53" s="88">
        <v>42421</v>
      </c>
      <c r="C53" s="87" t="s">
        <v>13</v>
      </c>
      <c r="D53" s="87" t="s">
        <v>14</v>
      </c>
      <c r="E53" s="87" t="s">
        <v>15</v>
      </c>
      <c r="F53" s="87" t="s">
        <v>2926</v>
      </c>
      <c r="G53" s="87" t="s">
        <v>17</v>
      </c>
      <c r="H53" s="87" t="s">
        <v>18</v>
      </c>
      <c r="I53" s="87" t="s">
        <v>2339</v>
      </c>
      <c r="J53" s="87" t="s">
        <v>20</v>
      </c>
      <c r="K53" s="87" t="s">
        <v>1791</v>
      </c>
      <c r="L53" s="89">
        <v>200</v>
      </c>
      <c r="M53" s="87" t="s">
        <v>1522</v>
      </c>
    </row>
    <row r="54" spans="1:13">
      <c r="A54" s="87" t="s">
        <v>13</v>
      </c>
      <c r="B54" s="88">
        <v>42422</v>
      </c>
      <c r="C54" s="87" t="s">
        <v>13</v>
      </c>
      <c r="D54" s="87" t="s">
        <v>14</v>
      </c>
      <c r="E54" s="87" t="s">
        <v>15</v>
      </c>
      <c r="F54" s="87" t="s">
        <v>2927</v>
      </c>
      <c r="G54" s="87" t="s">
        <v>17</v>
      </c>
      <c r="H54" s="87" t="s">
        <v>18</v>
      </c>
      <c r="I54" s="87" t="s">
        <v>2340</v>
      </c>
      <c r="J54" s="87" t="s">
        <v>20</v>
      </c>
      <c r="K54" s="87" t="s">
        <v>1792</v>
      </c>
      <c r="L54" s="89">
        <v>200</v>
      </c>
      <c r="M54" s="87" t="s">
        <v>1523</v>
      </c>
    </row>
    <row r="55" spans="1:13">
      <c r="A55" s="87" t="s">
        <v>13</v>
      </c>
      <c r="B55" s="88">
        <v>42423</v>
      </c>
      <c r="C55" s="87" t="s">
        <v>13</v>
      </c>
      <c r="D55" s="87" t="s">
        <v>14</v>
      </c>
      <c r="E55" s="87" t="s">
        <v>15</v>
      </c>
      <c r="F55" s="87" t="s">
        <v>2928</v>
      </c>
      <c r="G55" s="87" t="s">
        <v>17</v>
      </c>
      <c r="H55" s="87" t="s">
        <v>18</v>
      </c>
      <c r="I55" s="87" t="s">
        <v>2341</v>
      </c>
      <c r="J55" s="87" t="s">
        <v>20</v>
      </c>
      <c r="K55" s="87" t="s">
        <v>1793</v>
      </c>
      <c r="L55" s="89">
        <v>200</v>
      </c>
      <c r="M55" s="87" t="s">
        <v>1524</v>
      </c>
    </row>
    <row r="56" spans="1:13">
      <c r="A56" s="87" t="s">
        <v>13</v>
      </c>
      <c r="B56" s="88">
        <v>42424</v>
      </c>
      <c r="C56" s="87" t="s">
        <v>13</v>
      </c>
      <c r="D56" s="87" t="s">
        <v>14</v>
      </c>
      <c r="E56" s="87" t="s">
        <v>15</v>
      </c>
      <c r="F56" s="87" t="s">
        <v>2929</v>
      </c>
      <c r="G56" s="87" t="s">
        <v>17</v>
      </c>
      <c r="H56" s="87" t="s">
        <v>18</v>
      </c>
      <c r="I56" s="87" t="s">
        <v>2342</v>
      </c>
      <c r="J56" s="87" t="s">
        <v>20</v>
      </c>
      <c r="K56" s="87" t="s">
        <v>1794</v>
      </c>
      <c r="L56" s="89">
        <v>200</v>
      </c>
      <c r="M56" s="87" t="s">
        <v>1525</v>
      </c>
    </row>
    <row r="57" spans="1:13">
      <c r="A57" s="87" t="s">
        <v>13</v>
      </c>
      <c r="B57" s="88">
        <v>42425</v>
      </c>
      <c r="C57" s="87" t="s">
        <v>13</v>
      </c>
      <c r="D57" s="87" t="s">
        <v>14</v>
      </c>
      <c r="E57" s="87" t="s">
        <v>15</v>
      </c>
      <c r="F57" s="87" t="s">
        <v>2930</v>
      </c>
      <c r="G57" s="87" t="s">
        <v>17</v>
      </c>
      <c r="H57" s="87" t="s">
        <v>18</v>
      </c>
      <c r="I57" s="87" t="s">
        <v>2343</v>
      </c>
      <c r="J57" s="87" t="s">
        <v>20</v>
      </c>
      <c r="K57" s="87" t="s">
        <v>1795</v>
      </c>
      <c r="L57" s="89">
        <v>200</v>
      </c>
      <c r="M57" s="87" t="s">
        <v>1526</v>
      </c>
    </row>
    <row r="58" spans="1:13">
      <c r="A58" s="87" t="s">
        <v>13</v>
      </c>
      <c r="B58" s="88">
        <v>42426</v>
      </c>
      <c r="C58" s="87" t="s">
        <v>13</v>
      </c>
      <c r="D58" s="87" t="s">
        <v>14</v>
      </c>
      <c r="E58" s="87" t="s">
        <v>15</v>
      </c>
      <c r="F58" s="87" t="s">
        <v>2931</v>
      </c>
      <c r="G58" s="87" t="s">
        <v>17</v>
      </c>
      <c r="H58" s="87" t="s">
        <v>18</v>
      </c>
      <c r="I58" s="87" t="s">
        <v>2344</v>
      </c>
      <c r="J58" s="87" t="s">
        <v>20</v>
      </c>
      <c r="K58" s="87" t="s">
        <v>1796</v>
      </c>
      <c r="L58" s="89">
        <v>200</v>
      </c>
      <c r="M58" s="87" t="s">
        <v>1527</v>
      </c>
    </row>
    <row r="59" spans="1:13">
      <c r="A59" s="87" t="s">
        <v>13</v>
      </c>
      <c r="B59" s="88">
        <v>42427</v>
      </c>
      <c r="C59" s="87" t="s">
        <v>13</v>
      </c>
      <c r="D59" s="87" t="s">
        <v>14</v>
      </c>
      <c r="E59" s="87" t="s">
        <v>15</v>
      </c>
      <c r="F59" s="87" t="s">
        <v>2932</v>
      </c>
      <c r="G59" s="87" t="s">
        <v>17</v>
      </c>
      <c r="H59" s="87" t="s">
        <v>18</v>
      </c>
      <c r="I59" s="87" t="s">
        <v>2345</v>
      </c>
      <c r="J59" s="87" t="s">
        <v>20</v>
      </c>
      <c r="K59" s="87" t="s">
        <v>1797</v>
      </c>
      <c r="L59" s="89">
        <v>200</v>
      </c>
      <c r="M59" s="87" t="s">
        <v>1528</v>
      </c>
    </row>
    <row r="60" spans="1:13">
      <c r="A60" s="87" t="s">
        <v>13</v>
      </c>
      <c r="B60" s="88">
        <v>42428</v>
      </c>
      <c r="C60" s="87" t="s">
        <v>13</v>
      </c>
      <c r="D60" s="87" t="s">
        <v>14</v>
      </c>
      <c r="E60" s="87" t="s">
        <v>15</v>
      </c>
      <c r="F60" s="87" t="s">
        <v>2933</v>
      </c>
      <c r="G60" s="87" t="s">
        <v>17</v>
      </c>
      <c r="H60" s="87" t="s">
        <v>18</v>
      </c>
      <c r="I60" s="87" t="s">
        <v>2346</v>
      </c>
      <c r="J60" s="87" t="s">
        <v>20</v>
      </c>
      <c r="K60" s="87" t="s">
        <v>1798</v>
      </c>
      <c r="L60" s="89">
        <v>200</v>
      </c>
      <c r="M60" s="87" t="s">
        <v>1529</v>
      </c>
    </row>
    <row r="61" spans="1:13">
      <c r="A61" s="87" t="s">
        <v>13</v>
      </c>
      <c r="B61" s="88">
        <v>42429</v>
      </c>
      <c r="C61" s="87" t="s">
        <v>13</v>
      </c>
      <c r="D61" s="87" t="s">
        <v>14</v>
      </c>
      <c r="E61" s="87" t="s">
        <v>15</v>
      </c>
      <c r="F61" s="87" t="s">
        <v>2934</v>
      </c>
      <c r="G61" s="87" t="s">
        <v>17</v>
      </c>
      <c r="H61" s="87" t="s">
        <v>18</v>
      </c>
      <c r="I61" s="87" t="s">
        <v>2347</v>
      </c>
      <c r="J61" s="87" t="s">
        <v>20</v>
      </c>
      <c r="K61" s="87" t="s">
        <v>1799</v>
      </c>
      <c r="L61" s="89">
        <v>200</v>
      </c>
      <c r="M61" s="87" t="s">
        <v>1530</v>
      </c>
    </row>
    <row r="62" spans="1:13">
      <c r="A62" s="87" t="s">
        <v>13</v>
      </c>
      <c r="B62" s="88">
        <v>42430</v>
      </c>
      <c r="C62" s="87" t="s">
        <v>13</v>
      </c>
      <c r="D62" s="87" t="s">
        <v>14</v>
      </c>
      <c r="E62" s="87" t="s">
        <v>15</v>
      </c>
      <c r="F62" s="87" t="s">
        <v>2935</v>
      </c>
      <c r="G62" s="87" t="s">
        <v>17</v>
      </c>
      <c r="H62" s="87" t="s">
        <v>18</v>
      </c>
      <c r="I62" s="87" t="s">
        <v>2348</v>
      </c>
      <c r="J62" s="87" t="s">
        <v>20</v>
      </c>
      <c r="K62" s="87" t="s">
        <v>1800</v>
      </c>
      <c r="L62" s="89">
        <v>200</v>
      </c>
      <c r="M62" s="87" t="s">
        <v>1531</v>
      </c>
    </row>
    <row r="63" spans="1:13">
      <c r="A63" s="87" t="s">
        <v>13</v>
      </c>
      <c r="B63" s="88">
        <v>42431</v>
      </c>
      <c r="C63" s="87" t="s">
        <v>13</v>
      </c>
      <c r="D63" s="87" t="s">
        <v>14</v>
      </c>
      <c r="E63" s="87" t="s">
        <v>15</v>
      </c>
      <c r="F63" s="87" t="s">
        <v>2936</v>
      </c>
      <c r="G63" s="87" t="s">
        <v>17</v>
      </c>
      <c r="H63" s="87" t="s">
        <v>18</v>
      </c>
      <c r="I63" s="87" t="s">
        <v>2349</v>
      </c>
      <c r="J63" s="87" t="s">
        <v>20</v>
      </c>
      <c r="K63" s="87" t="s">
        <v>1801</v>
      </c>
      <c r="L63" s="89">
        <v>200</v>
      </c>
      <c r="M63" s="87" t="s">
        <v>1532</v>
      </c>
    </row>
    <row r="64" spans="1:13">
      <c r="A64" s="87" t="s">
        <v>13</v>
      </c>
      <c r="B64" s="88">
        <v>42432</v>
      </c>
      <c r="C64" s="87" t="s">
        <v>13</v>
      </c>
      <c r="D64" s="87" t="s">
        <v>14</v>
      </c>
      <c r="E64" s="87" t="s">
        <v>15</v>
      </c>
      <c r="F64" s="87" t="s">
        <v>2937</v>
      </c>
      <c r="G64" s="87" t="s">
        <v>17</v>
      </c>
      <c r="H64" s="87" t="s">
        <v>18</v>
      </c>
      <c r="I64" s="87" t="s">
        <v>2350</v>
      </c>
      <c r="J64" s="87" t="s">
        <v>20</v>
      </c>
      <c r="K64" s="87" t="s">
        <v>1802</v>
      </c>
      <c r="L64" s="89">
        <v>200</v>
      </c>
      <c r="M64" s="87" t="s">
        <v>1533</v>
      </c>
    </row>
    <row r="65" spans="1:13">
      <c r="A65" s="87" t="s">
        <v>13</v>
      </c>
      <c r="B65" s="88">
        <v>42433</v>
      </c>
      <c r="C65" s="87" t="s">
        <v>13</v>
      </c>
      <c r="D65" s="87" t="s">
        <v>14</v>
      </c>
      <c r="E65" s="87" t="s">
        <v>15</v>
      </c>
      <c r="F65" s="87" t="s">
        <v>2938</v>
      </c>
      <c r="G65" s="87" t="s">
        <v>17</v>
      </c>
      <c r="H65" s="87" t="s">
        <v>18</v>
      </c>
      <c r="I65" s="87" t="s">
        <v>2351</v>
      </c>
      <c r="J65" s="87" t="s">
        <v>20</v>
      </c>
      <c r="K65" s="87" t="s">
        <v>1803</v>
      </c>
      <c r="L65" s="89">
        <v>200</v>
      </c>
      <c r="M65" s="87" t="s">
        <v>1534</v>
      </c>
    </row>
    <row r="66" spans="1:13">
      <c r="A66" s="87" t="s">
        <v>13</v>
      </c>
      <c r="B66" s="88">
        <v>42434</v>
      </c>
      <c r="C66" s="87" t="s">
        <v>13</v>
      </c>
      <c r="D66" s="87" t="s">
        <v>14</v>
      </c>
      <c r="E66" s="87" t="s">
        <v>15</v>
      </c>
      <c r="F66" s="87" t="s">
        <v>2939</v>
      </c>
      <c r="G66" s="87" t="s">
        <v>17</v>
      </c>
      <c r="H66" s="87" t="s">
        <v>18</v>
      </c>
      <c r="I66" s="87" t="s">
        <v>2352</v>
      </c>
      <c r="J66" s="87" t="s">
        <v>20</v>
      </c>
      <c r="K66" s="87" t="s">
        <v>138</v>
      </c>
      <c r="L66" s="89">
        <v>200</v>
      </c>
      <c r="M66" s="87" t="s">
        <v>1535</v>
      </c>
    </row>
    <row r="67" spans="1:13">
      <c r="A67" s="87" t="s">
        <v>13</v>
      </c>
      <c r="B67" s="88">
        <v>42435</v>
      </c>
      <c r="C67" s="87" t="s">
        <v>13</v>
      </c>
      <c r="D67" s="87" t="s">
        <v>14</v>
      </c>
      <c r="E67" s="87" t="s">
        <v>15</v>
      </c>
      <c r="F67" s="87" t="s">
        <v>2940</v>
      </c>
      <c r="G67" s="87" t="s">
        <v>17</v>
      </c>
      <c r="H67" s="87" t="s">
        <v>18</v>
      </c>
      <c r="I67" s="87" t="s">
        <v>2353</v>
      </c>
      <c r="J67" s="87" t="s">
        <v>20</v>
      </c>
      <c r="K67" s="87" t="s">
        <v>1804</v>
      </c>
      <c r="L67" s="89">
        <v>200</v>
      </c>
      <c r="M67" s="87" t="s">
        <v>1536</v>
      </c>
    </row>
    <row r="68" spans="1:13">
      <c r="A68" s="87" t="s">
        <v>13</v>
      </c>
      <c r="B68" s="88">
        <v>42436</v>
      </c>
      <c r="C68" s="87" t="s">
        <v>13</v>
      </c>
      <c r="D68" s="87" t="s">
        <v>14</v>
      </c>
      <c r="E68" s="87" t="s">
        <v>15</v>
      </c>
      <c r="F68" s="87" t="s">
        <v>2941</v>
      </c>
      <c r="G68" s="87" t="s">
        <v>17</v>
      </c>
      <c r="H68" s="87" t="s">
        <v>18</v>
      </c>
      <c r="I68" s="87" t="s">
        <v>2354</v>
      </c>
      <c r="J68" s="87" t="s">
        <v>20</v>
      </c>
      <c r="K68" s="87" t="s">
        <v>1805</v>
      </c>
      <c r="L68" s="89">
        <v>200</v>
      </c>
      <c r="M68" s="87" t="s">
        <v>1537</v>
      </c>
    </row>
    <row r="69" spans="1:13">
      <c r="A69" s="87" t="s">
        <v>13</v>
      </c>
      <c r="B69" s="88">
        <v>42437</v>
      </c>
      <c r="C69" s="87" t="s">
        <v>13</v>
      </c>
      <c r="D69" s="87" t="s">
        <v>14</v>
      </c>
      <c r="E69" s="87" t="s">
        <v>15</v>
      </c>
      <c r="F69" s="87" t="s">
        <v>2942</v>
      </c>
      <c r="G69" s="87" t="s">
        <v>17</v>
      </c>
      <c r="H69" s="87" t="s">
        <v>18</v>
      </c>
      <c r="I69" s="87" t="s">
        <v>2355</v>
      </c>
      <c r="J69" s="87" t="s">
        <v>20</v>
      </c>
      <c r="K69" s="87" t="s">
        <v>1806</v>
      </c>
      <c r="L69" s="89">
        <v>200</v>
      </c>
      <c r="M69" s="87" t="s">
        <v>1538</v>
      </c>
    </row>
    <row r="70" spans="1:13">
      <c r="A70" s="87" t="s">
        <v>13</v>
      </c>
      <c r="B70" s="88">
        <v>42438</v>
      </c>
      <c r="C70" s="87" t="s">
        <v>13</v>
      </c>
      <c r="D70" s="87" t="s">
        <v>14</v>
      </c>
      <c r="E70" s="87" t="s">
        <v>15</v>
      </c>
      <c r="F70" s="87" t="s">
        <v>2943</v>
      </c>
      <c r="G70" s="87" t="s">
        <v>17</v>
      </c>
      <c r="H70" s="87" t="s">
        <v>18</v>
      </c>
      <c r="I70" s="87" t="s">
        <v>2356</v>
      </c>
      <c r="J70" s="87" t="s">
        <v>20</v>
      </c>
      <c r="K70" s="87" t="s">
        <v>1807</v>
      </c>
      <c r="L70" s="89">
        <v>200</v>
      </c>
      <c r="M70" s="87" t="s">
        <v>1539</v>
      </c>
    </row>
    <row r="71" spans="1:13">
      <c r="A71" s="87" t="s">
        <v>13</v>
      </c>
      <c r="B71" s="88">
        <v>42439</v>
      </c>
      <c r="C71" s="87" t="s">
        <v>13</v>
      </c>
      <c r="D71" s="87" t="s">
        <v>14</v>
      </c>
      <c r="E71" s="87" t="s">
        <v>15</v>
      </c>
      <c r="F71" s="87" t="s">
        <v>2944</v>
      </c>
      <c r="G71" s="87" t="s">
        <v>17</v>
      </c>
      <c r="H71" s="87" t="s">
        <v>18</v>
      </c>
      <c r="I71" s="87" t="s">
        <v>2357</v>
      </c>
      <c r="J71" s="87" t="s">
        <v>20</v>
      </c>
      <c r="K71" s="87" t="s">
        <v>1808</v>
      </c>
      <c r="L71" s="89">
        <v>200</v>
      </c>
      <c r="M71" s="87" t="s">
        <v>1540</v>
      </c>
    </row>
    <row r="72" spans="1:13">
      <c r="A72" s="87" t="s">
        <v>13</v>
      </c>
      <c r="B72" s="88">
        <v>42440</v>
      </c>
      <c r="C72" s="87" t="s">
        <v>13</v>
      </c>
      <c r="D72" s="87" t="s">
        <v>14</v>
      </c>
      <c r="E72" s="87" t="s">
        <v>15</v>
      </c>
      <c r="F72" s="87" t="s">
        <v>2945</v>
      </c>
      <c r="G72" s="87" t="s">
        <v>17</v>
      </c>
      <c r="H72" s="87" t="s">
        <v>18</v>
      </c>
      <c r="I72" s="87" t="s">
        <v>2358</v>
      </c>
      <c r="J72" s="87" t="s">
        <v>20</v>
      </c>
      <c r="K72" s="87" t="s">
        <v>1809</v>
      </c>
      <c r="L72" s="89">
        <v>200</v>
      </c>
      <c r="M72" s="87" t="s">
        <v>1541</v>
      </c>
    </row>
    <row r="73" spans="1:13">
      <c r="A73" s="87" t="s">
        <v>13</v>
      </c>
      <c r="B73" s="88">
        <v>42441</v>
      </c>
      <c r="C73" s="87" t="s">
        <v>13</v>
      </c>
      <c r="D73" s="87" t="s">
        <v>14</v>
      </c>
      <c r="E73" s="87" t="s">
        <v>15</v>
      </c>
      <c r="F73" s="87" t="s">
        <v>2946</v>
      </c>
      <c r="G73" s="87" t="s">
        <v>17</v>
      </c>
      <c r="H73" s="87" t="s">
        <v>18</v>
      </c>
      <c r="I73" s="87" t="s">
        <v>2359</v>
      </c>
      <c r="J73" s="87" t="s">
        <v>20</v>
      </c>
      <c r="K73" s="87" t="s">
        <v>1810</v>
      </c>
      <c r="L73" s="89">
        <v>200</v>
      </c>
      <c r="M73" s="87" t="s">
        <v>1542</v>
      </c>
    </row>
    <row r="74" spans="1:13">
      <c r="A74" s="87" t="s">
        <v>13</v>
      </c>
      <c r="B74" s="88">
        <v>42442</v>
      </c>
      <c r="C74" s="87" t="s">
        <v>13</v>
      </c>
      <c r="D74" s="87" t="s">
        <v>14</v>
      </c>
      <c r="E74" s="87" t="s">
        <v>15</v>
      </c>
      <c r="F74" s="87" t="s">
        <v>2947</v>
      </c>
      <c r="G74" s="87" t="s">
        <v>17</v>
      </c>
      <c r="H74" s="87" t="s">
        <v>18</v>
      </c>
      <c r="I74" s="87" t="s">
        <v>2360</v>
      </c>
      <c r="J74" s="87" t="s">
        <v>20</v>
      </c>
      <c r="K74" s="87" t="s">
        <v>1811</v>
      </c>
      <c r="L74" s="89">
        <v>200</v>
      </c>
      <c r="M74" s="87" t="s">
        <v>1543</v>
      </c>
    </row>
    <row r="75" spans="1:13">
      <c r="A75" s="87" t="s">
        <v>13</v>
      </c>
      <c r="B75" s="88">
        <v>42443</v>
      </c>
      <c r="C75" s="87" t="s">
        <v>13</v>
      </c>
      <c r="D75" s="87" t="s">
        <v>14</v>
      </c>
      <c r="E75" s="87" t="s">
        <v>15</v>
      </c>
      <c r="F75" s="87" t="s">
        <v>2948</v>
      </c>
      <c r="G75" s="87" t="s">
        <v>17</v>
      </c>
      <c r="H75" s="87" t="s">
        <v>18</v>
      </c>
      <c r="I75" s="87" t="s">
        <v>2361</v>
      </c>
      <c r="J75" s="87" t="s">
        <v>20</v>
      </c>
      <c r="K75" s="87" t="s">
        <v>1812</v>
      </c>
      <c r="L75" s="89">
        <v>200</v>
      </c>
      <c r="M75" s="87" t="s">
        <v>1544</v>
      </c>
    </row>
    <row r="76" spans="1:13">
      <c r="A76" s="87" t="s">
        <v>13</v>
      </c>
      <c r="B76" s="88">
        <v>42444</v>
      </c>
      <c r="C76" s="87" t="s">
        <v>13</v>
      </c>
      <c r="D76" s="87" t="s">
        <v>14</v>
      </c>
      <c r="E76" s="87" t="s">
        <v>15</v>
      </c>
      <c r="F76" s="87" t="s">
        <v>2949</v>
      </c>
      <c r="G76" s="87" t="s">
        <v>17</v>
      </c>
      <c r="H76" s="87" t="s">
        <v>18</v>
      </c>
      <c r="I76" s="87" t="s">
        <v>2362</v>
      </c>
      <c r="J76" s="87" t="s">
        <v>20</v>
      </c>
      <c r="K76" s="87" t="s">
        <v>132</v>
      </c>
      <c r="L76" s="89">
        <v>200</v>
      </c>
      <c r="M76" s="87" t="s">
        <v>1545</v>
      </c>
    </row>
    <row r="77" spans="1:13">
      <c r="A77" s="87" t="s">
        <v>13</v>
      </c>
      <c r="B77" s="88">
        <v>42445</v>
      </c>
      <c r="C77" s="87" t="s">
        <v>13</v>
      </c>
      <c r="D77" s="87" t="s">
        <v>14</v>
      </c>
      <c r="E77" s="87" t="s">
        <v>15</v>
      </c>
      <c r="F77" s="87" t="s">
        <v>2950</v>
      </c>
      <c r="G77" s="87" t="s">
        <v>17</v>
      </c>
      <c r="H77" s="87" t="s">
        <v>18</v>
      </c>
      <c r="I77" s="87" t="s">
        <v>2363</v>
      </c>
      <c r="J77" s="87" t="s">
        <v>20</v>
      </c>
      <c r="K77" s="87" t="s">
        <v>1813</v>
      </c>
      <c r="L77" s="89">
        <v>200</v>
      </c>
      <c r="M77" s="87" t="s">
        <v>1546</v>
      </c>
    </row>
    <row r="78" spans="1:13">
      <c r="A78" s="87" t="s">
        <v>13</v>
      </c>
      <c r="B78" s="88">
        <v>42446</v>
      </c>
      <c r="C78" s="87" t="s">
        <v>13</v>
      </c>
      <c r="D78" s="87" t="s">
        <v>14</v>
      </c>
      <c r="E78" s="87" t="s">
        <v>15</v>
      </c>
      <c r="F78" s="87" t="s">
        <v>2951</v>
      </c>
      <c r="G78" s="87" t="s">
        <v>17</v>
      </c>
      <c r="H78" s="87" t="s">
        <v>18</v>
      </c>
      <c r="I78" s="87" t="s">
        <v>2364</v>
      </c>
      <c r="J78" s="87" t="s">
        <v>20</v>
      </c>
      <c r="K78" s="87" t="s">
        <v>134</v>
      </c>
      <c r="L78" s="89">
        <v>200</v>
      </c>
      <c r="M78" s="87" t="s">
        <v>1547</v>
      </c>
    </row>
    <row r="79" spans="1:13">
      <c r="A79" s="87" t="s">
        <v>13</v>
      </c>
      <c r="B79" s="88">
        <v>42447</v>
      </c>
      <c r="C79" s="87" t="s">
        <v>13</v>
      </c>
      <c r="D79" s="87" t="s">
        <v>14</v>
      </c>
      <c r="E79" s="87" t="s">
        <v>15</v>
      </c>
      <c r="F79" s="87" t="s">
        <v>2952</v>
      </c>
      <c r="G79" s="87" t="s">
        <v>17</v>
      </c>
      <c r="H79" s="87" t="s">
        <v>18</v>
      </c>
      <c r="I79" s="87" t="s">
        <v>2365</v>
      </c>
      <c r="J79" s="87" t="s">
        <v>20</v>
      </c>
      <c r="K79" s="87" t="s">
        <v>1814</v>
      </c>
      <c r="L79" s="89">
        <v>200</v>
      </c>
      <c r="M79" s="87" t="s">
        <v>1548</v>
      </c>
    </row>
    <row r="80" spans="1:13">
      <c r="A80" s="87" t="s">
        <v>13</v>
      </c>
      <c r="B80" s="88">
        <v>42448</v>
      </c>
      <c r="C80" s="87" t="s">
        <v>13</v>
      </c>
      <c r="D80" s="87" t="s">
        <v>14</v>
      </c>
      <c r="E80" s="87" t="s">
        <v>15</v>
      </c>
      <c r="F80" s="87" t="s">
        <v>2953</v>
      </c>
      <c r="G80" s="87" t="s">
        <v>17</v>
      </c>
      <c r="H80" s="87" t="s">
        <v>18</v>
      </c>
      <c r="I80" s="87" t="s">
        <v>2366</v>
      </c>
      <c r="J80" s="87" t="s">
        <v>20</v>
      </c>
      <c r="K80" s="87" t="s">
        <v>1815</v>
      </c>
      <c r="L80" s="89">
        <v>200</v>
      </c>
      <c r="M80" s="87" t="s">
        <v>1549</v>
      </c>
    </row>
    <row r="81" spans="1:13">
      <c r="A81" s="87" t="s">
        <v>13</v>
      </c>
      <c r="B81" s="88">
        <v>42449</v>
      </c>
      <c r="C81" s="87" t="s">
        <v>13</v>
      </c>
      <c r="D81" s="87" t="s">
        <v>14</v>
      </c>
      <c r="E81" s="87" t="s">
        <v>15</v>
      </c>
      <c r="F81" s="87" t="s">
        <v>2954</v>
      </c>
      <c r="G81" s="87" t="s">
        <v>17</v>
      </c>
      <c r="H81" s="87" t="s">
        <v>18</v>
      </c>
      <c r="I81" s="87" t="s">
        <v>2367</v>
      </c>
      <c r="J81" s="87" t="s">
        <v>20</v>
      </c>
      <c r="K81" s="87" t="s">
        <v>1816</v>
      </c>
      <c r="L81" s="89">
        <v>200</v>
      </c>
      <c r="M81" s="87" t="s">
        <v>1550</v>
      </c>
    </row>
    <row r="82" spans="1:13">
      <c r="A82" s="87" t="s">
        <v>13</v>
      </c>
      <c r="B82" s="88">
        <v>42450</v>
      </c>
      <c r="C82" s="87" t="s">
        <v>13</v>
      </c>
      <c r="D82" s="87" t="s">
        <v>14</v>
      </c>
      <c r="E82" s="87" t="s">
        <v>15</v>
      </c>
      <c r="F82" s="87" t="s">
        <v>2955</v>
      </c>
      <c r="G82" s="87" t="s">
        <v>17</v>
      </c>
      <c r="H82" s="87" t="s">
        <v>18</v>
      </c>
      <c r="I82" s="87" t="s">
        <v>2368</v>
      </c>
      <c r="J82" s="87" t="s">
        <v>20</v>
      </c>
      <c r="K82" s="87" t="s">
        <v>1817</v>
      </c>
      <c r="L82" s="89">
        <v>200</v>
      </c>
      <c r="M82" s="87" t="s">
        <v>1551</v>
      </c>
    </row>
    <row r="83" spans="1:13">
      <c r="A83" s="87" t="s">
        <v>13</v>
      </c>
      <c r="B83" s="88">
        <v>42451</v>
      </c>
      <c r="C83" s="87" t="s">
        <v>13</v>
      </c>
      <c r="D83" s="87" t="s">
        <v>14</v>
      </c>
      <c r="E83" s="87" t="s">
        <v>15</v>
      </c>
      <c r="F83" s="87" t="s">
        <v>2956</v>
      </c>
      <c r="G83" s="87" t="s">
        <v>17</v>
      </c>
      <c r="H83" s="87" t="s">
        <v>18</v>
      </c>
      <c r="I83" s="87" t="s">
        <v>2369</v>
      </c>
      <c r="J83" s="87" t="s">
        <v>20</v>
      </c>
      <c r="K83" s="87" t="s">
        <v>1818</v>
      </c>
      <c r="L83" s="89">
        <v>200</v>
      </c>
      <c r="M83" s="87" t="s">
        <v>1552</v>
      </c>
    </row>
    <row r="84" spans="1:13">
      <c r="A84" s="87" t="s">
        <v>13</v>
      </c>
      <c r="B84" s="88">
        <v>42452</v>
      </c>
      <c r="C84" s="87" t="s">
        <v>13</v>
      </c>
      <c r="D84" s="87" t="s">
        <v>14</v>
      </c>
      <c r="E84" s="87" t="s">
        <v>15</v>
      </c>
      <c r="F84" s="87" t="s">
        <v>2957</v>
      </c>
      <c r="G84" s="87" t="s">
        <v>17</v>
      </c>
      <c r="H84" s="87" t="s">
        <v>18</v>
      </c>
      <c r="I84" s="87" t="s">
        <v>2370</v>
      </c>
      <c r="J84" s="87" t="s">
        <v>20</v>
      </c>
      <c r="K84" s="87" t="s">
        <v>1819</v>
      </c>
      <c r="L84" s="89">
        <v>200</v>
      </c>
      <c r="M84" s="87" t="s">
        <v>1553</v>
      </c>
    </row>
    <row r="85" spans="1:13">
      <c r="A85" s="87" t="s">
        <v>13</v>
      </c>
      <c r="B85" s="88">
        <v>42453</v>
      </c>
      <c r="C85" s="87" t="s">
        <v>13</v>
      </c>
      <c r="D85" s="87" t="s">
        <v>14</v>
      </c>
      <c r="E85" s="87" t="s">
        <v>15</v>
      </c>
      <c r="F85" s="87" t="s">
        <v>2958</v>
      </c>
      <c r="G85" s="87" t="s">
        <v>17</v>
      </c>
      <c r="H85" s="87" t="s">
        <v>18</v>
      </c>
      <c r="I85" s="87" t="s">
        <v>2371</v>
      </c>
      <c r="J85" s="87" t="s">
        <v>20</v>
      </c>
      <c r="K85" s="87" t="s">
        <v>1820</v>
      </c>
      <c r="L85" s="89">
        <v>200</v>
      </c>
      <c r="M85" s="87" t="s">
        <v>1554</v>
      </c>
    </row>
    <row r="86" spans="1:13">
      <c r="A86" s="87" t="s">
        <v>13</v>
      </c>
      <c r="B86" s="88">
        <v>42454</v>
      </c>
      <c r="C86" s="87" t="s">
        <v>13</v>
      </c>
      <c r="D86" s="87" t="s">
        <v>14</v>
      </c>
      <c r="E86" s="87" t="s">
        <v>15</v>
      </c>
      <c r="F86" s="87" t="s">
        <v>2959</v>
      </c>
      <c r="G86" s="87" t="s">
        <v>17</v>
      </c>
      <c r="H86" s="87" t="s">
        <v>18</v>
      </c>
      <c r="I86" s="87" t="s">
        <v>2372</v>
      </c>
      <c r="J86" s="87" t="s">
        <v>20</v>
      </c>
      <c r="K86" s="87" t="s">
        <v>1821</v>
      </c>
      <c r="L86" s="89">
        <v>200</v>
      </c>
      <c r="M86" s="87" t="s">
        <v>1555</v>
      </c>
    </row>
    <row r="87" spans="1:13">
      <c r="A87" s="87" t="s">
        <v>13</v>
      </c>
      <c r="B87" s="88">
        <v>42455</v>
      </c>
      <c r="C87" s="87" t="s">
        <v>13</v>
      </c>
      <c r="D87" s="87" t="s">
        <v>14</v>
      </c>
      <c r="E87" s="87" t="s">
        <v>15</v>
      </c>
      <c r="F87" s="87" t="s">
        <v>2960</v>
      </c>
      <c r="G87" s="87" t="s">
        <v>17</v>
      </c>
      <c r="H87" s="87" t="s">
        <v>18</v>
      </c>
      <c r="I87" s="87" t="s">
        <v>2373</v>
      </c>
      <c r="J87" s="87" t="s">
        <v>20</v>
      </c>
      <c r="K87" s="87" t="s">
        <v>1822</v>
      </c>
      <c r="L87" s="89">
        <v>200</v>
      </c>
      <c r="M87" s="87" t="s">
        <v>1556</v>
      </c>
    </row>
    <row r="88" spans="1:13">
      <c r="A88" s="87" t="s">
        <v>13</v>
      </c>
      <c r="B88" s="88">
        <v>42456</v>
      </c>
      <c r="C88" s="87" t="s">
        <v>13</v>
      </c>
      <c r="D88" s="87" t="s">
        <v>14</v>
      </c>
      <c r="E88" s="87" t="s">
        <v>15</v>
      </c>
      <c r="F88" s="87" t="s">
        <v>2961</v>
      </c>
      <c r="G88" s="87" t="s">
        <v>17</v>
      </c>
      <c r="H88" s="87" t="s">
        <v>18</v>
      </c>
      <c r="I88" s="87" t="s">
        <v>2374</v>
      </c>
      <c r="J88" s="87" t="s">
        <v>20</v>
      </c>
      <c r="K88" s="87" t="s">
        <v>1823</v>
      </c>
      <c r="L88" s="89">
        <v>200</v>
      </c>
      <c r="M88" s="87" t="s">
        <v>1557</v>
      </c>
    </row>
    <row r="89" spans="1:13">
      <c r="A89" s="87" t="s">
        <v>13</v>
      </c>
      <c r="B89" s="88">
        <v>42457</v>
      </c>
      <c r="C89" s="87" t="s">
        <v>13</v>
      </c>
      <c r="D89" s="87" t="s">
        <v>14</v>
      </c>
      <c r="E89" s="87" t="s">
        <v>15</v>
      </c>
      <c r="F89" s="87" t="s">
        <v>2962</v>
      </c>
      <c r="G89" s="87" t="s">
        <v>17</v>
      </c>
      <c r="H89" s="87" t="s">
        <v>18</v>
      </c>
      <c r="I89" s="87" t="s">
        <v>2375</v>
      </c>
      <c r="J89" s="87" t="s">
        <v>20</v>
      </c>
      <c r="K89" s="87" t="s">
        <v>1824</v>
      </c>
      <c r="L89" s="89">
        <v>200</v>
      </c>
      <c r="M89" s="87" t="s">
        <v>1558</v>
      </c>
    </row>
    <row r="90" spans="1:13">
      <c r="A90" s="87" t="s">
        <v>13</v>
      </c>
      <c r="B90" s="88">
        <v>42458</v>
      </c>
      <c r="C90" s="87" t="s">
        <v>13</v>
      </c>
      <c r="D90" s="87" t="s">
        <v>14</v>
      </c>
      <c r="E90" s="87" t="s">
        <v>15</v>
      </c>
      <c r="F90" s="87" t="s">
        <v>2963</v>
      </c>
      <c r="G90" s="87" t="s">
        <v>17</v>
      </c>
      <c r="H90" s="87" t="s">
        <v>18</v>
      </c>
      <c r="I90" s="87" t="s">
        <v>2376</v>
      </c>
      <c r="J90" s="87" t="s">
        <v>20</v>
      </c>
      <c r="K90" s="87" t="s">
        <v>1825</v>
      </c>
      <c r="L90" s="89">
        <v>200</v>
      </c>
      <c r="M90" s="87" t="s">
        <v>1559</v>
      </c>
    </row>
    <row r="91" spans="1:13">
      <c r="A91" s="87" t="s">
        <v>13</v>
      </c>
      <c r="B91" s="88">
        <v>42459</v>
      </c>
      <c r="C91" s="87" t="s">
        <v>13</v>
      </c>
      <c r="D91" s="87" t="s">
        <v>14</v>
      </c>
      <c r="E91" s="87" t="s">
        <v>15</v>
      </c>
      <c r="F91" s="87" t="s">
        <v>2964</v>
      </c>
      <c r="G91" s="87" t="s">
        <v>17</v>
      </c>
      <c r="H91" s="87" t="s">
        <v>18</v>
      </c>
      <c r="I91" s="87" t="s">
        <v>2377</v>
      </c>
      <c r="J91" s="87" t="s">
        <v>20</v>
      </c>
      <c r="K91" s="87" t="s">
        <v>1826</v>
      </c>
      <c r="L91" s="89">
        <v>200</v>
      </c>
      <c r="M91" s="87" t="s">
        <v>1560</v>
      </c>
    </row>
    <row r="92" spans="1:13">
      <c r="A92" s="87" t="s">
        <v>13</v>
      </c>
      <c r="B92" s="88">
        <v>42460</v>
      </c>
      <c r="C92" s="87" t="s">
        <v>13</v>
      </c>
      <c r="D92" s="87" t="s">
        <v>14</v>
      </c>
      <c r="E92" s="87" t="s">
        <v>15</v>
      </c>
      <c r="F92" s="87" t="s">
        <v>2965</v>
      </c>
      <c r="G92" s="87" t="s">
        <v>17</v>
      </c>
      <c r="H92" s="87" t="s">
        <v>18</v>
      </c>
      <c r="I92" s="87" t="s">
        <v>2378</v>
      </c>
      <c r="J92" s="87" t="s">
        <v>20</v>
      </c>
      <c r="K92" s="87" t="s">
        <v>1827</v>
      </c>
      <c r="L92" s="89">
        <v>200</v>
      </c>
      <c r="M92" s="87" t="s">
        <v>1561</v>
      </c>
    </row>
    <row r="93" spans="1:13">
      <c r="A93" s="87" t="s">
        <v>13</v>
      </c>
      <c r="B93" s="88">
        <v>42461</v>
      </c>
      <c r="C93" s="87" t="s">
        <v>13</v>
      </c>
      <c r="D93" s="87" t="s">
        <v>14</v>
      </c>
      <c r="E93" s="87" t="s">
        <v>15</v>
      </c>
      <c r="F93" s="87" t="s">
        <v>2966</v>
      </c>
      <c r="G93" s="87" t="s">
        <v>17</v>
      </c>
      <c r="H93" s="87" t="s">
        <v>18</v>
      </c>
      <c r="I93" s="87" t="s">
        <v>2379</v>
      </c>
      <c r="J93" s="87" t="s">
        <v>20</v>
      </c>
      <c r="K93" s="87" t="s">
        <v>1828</v>
      </c>
      <c r="L93" s="89">
        <v>200</v>
      </c>
      <c r="M93" s="87" t="s">
        <v>1562</v>
      </c>
    </row>
    <row r="94" spans="1:13">
      <c r="A94" s="87" t="s">
        <v>13</v>
      </c>
      <c r="B94" s="88">
        <v>42462</v>
      </c>
      <c r="C94" s="87" t="s">
        <v>13</v>
      </c>
      <c r="D94" s="87" t="s">
        <v>14</v>
      </c>
      <c r="E94" s="87" t="s">
        <v>15</v>
      </c>
      <c r="F94" s="87" t="s">
        <v>2967</v>
      </c>
      <c r="G94" s="87" t="s">
        <v>17</v>
      </c>
      <c r="H94" s="87" t="s">
        <v>18</v>
      </c>
      <c r="I94" s="87" t="s">
        <v>2380</v>
      </c>
      <c r="J94" s="87" t="s">
        <v>20</v>
      </c>
      <c r="K94" s="87" t="s">
        <v>1829</v>
      </c>
      <c r="L94" s="89">
        <v>200</v>
      </c>
      <c r="M94" s="87" t="s">
        <v>1563</v>
      </c>
    </row>
    <row r="95" spans="1:13">
      <c r="A95" s="87" t="s">
        <v>13</v>
      </c>
      <c r="B95" s="88">
        <v>42463</v>
      </c>
      <c r="C95" s="87" t="s">
        <v>13</v>
      </c>
      <c r="D95" s="87" t="s">
        <v>14</v>
      </c>
      <c r="E95" s="87" t="s">
        <v>15</v>
      </c>
      <c r="F95" s="87" t="s">
        <v>2968</v>
      </c>
      <c r="G95" s="87" t="s">
        <v>17</v>
      </c>
      <c r="H95" s="87" t="s">
        <v>18</v>
      </c>
      <c r="I95" s="87" t="s">
        <v>2381</v>
      </c>
      <c r="J95" s="87" t="s">
        <v>20</v>
      </c>
      <c r="K95" s="87" t="s">
        <v>1830</v>
      </c>
      <c r="L95" s="89">
        <v>200</v>
      </c>
      <c r="M95" s="87" t="s">
        <v>1564</v>
      </c>
    </row>
    <row r="96" spans="1:13">
      <c r="A96" s="87" t="s">
        <v>13</v>
      </c>
      <c r="B96" s="88">
        <v>42464</v>
      </c>
      <c r="C96" s="87" t="s">
        <v>13</v>
      </c>
      <c r="D96" s="87" t="s">
        <v>14</v>
      </c>
      <c r="E96" s="87" t="s">
        <v>15</v>
      </c>
      <c r="F96" s="87" t="s">
        <v>2969</v>
      </c>
      <c r="G96" s="87" t="s">
        <v>17</v>
      </c>
      <c r="H96" s="87" t="s">
        <v>18</v>
      </c>
      <c r="I96" s="87" t="s">
        <v>2382</v>
      </c>
      <c r="J96" s="87" t="s">
        <v>20</v>
      </c>
      <c r="K96" s="87" t="s">
        <v>1831</v>
      </c>
      <c r="L96" s="89">
        <v>200</v>
      </c>
      <c r="M96" s="87" t="s">
        <v>1565</v>
      </c>
    </row>
    <row r="97" spans="1:13">
      <c r="A97" s="87" t="s">
        <v>13</v>
      </c>
      <c r="B97" s="88">
        <v>42465</v>
      </c>
      <c r="C97" s="87" t="s">
        <v>13</v>
      </c>
      <c r="D97" s="87" t="s">
        <v>14</v>
      </c>
      <c r="E97" s="87" t="s">
        <v>15</v>
      </c>
      <c r="F97" s="87" t="s">
        <v>2970</v>
      </c>
      <c r="G97" s="87" t="s">
        <v>17</v>
      </c>
      <c r="H97" s="87" t="s">
        <v>18</v>
      </c>
      <c r="I97" s="87" t="s">
        <v>2383</v>
      </c>
      <c r="J97" s="87" t="s">
        <v>20</v>
      </c>
      <c r="K97" s="87" t="s">
        <v>1832</v>
      </c>
      <c r="L97" s="89">
        <v>200</v>
      </c>
      <c r="M97" s="87" t="s">
        <v>1566</v>
      </c>
    </row>
    <row r="98" spans="1:13">
      <c r="A98" s="87" t="s">
        <v>13</v>
      </c>
      <c r="B98" s="88">
        <v>42466</v>
      </c>
      <c r="C98" s="87" t="s">
        <v>13</v>
      </c>
      <c r="D98" s="87" t="s">
        <v>14</v>
      </c>
      <c r="E98" s="87" t="s">
        <v>15</v>
      </c>
      <c r="F98" s="87" t="s">
        <v>2971</v>
      </c>
      <c r="G98" s="87" t="s">
        <v>17</v>
      </c>
      <c r="H98" s="87" t="s">
        <v>18</v>
      </c>
      <c r="I98" s="87" t="s">
        <v>2384</v>
      </c>
      <c r="J98" s="87" t="s">
        <v>20</v>
      </c>
      <c r="K98" s="87" t="s">
        <v>1833</v>
      </c>
      <c r="L98" s="89">
        <v>200</v>
      </c>
      <c r="M98" s="87" t="s">
        <v>1567</v>
      </c>
    </row>
    <row r="99" spans="1:13">
      <c r="A99" s="87" t="s">
        <v>13</v>
      </c>
      <c r="B99" s="88">
        <v>42467</v>
      </c>
      <c r="C99" s="87" t="s">
        <v>13</v>
      </c>
      <c r="D99" s="87" t="s">
        <v>14</v>
      </c>
      <c r="E99" s="87" t="s">
        <v>15</v>
      </c>
      <c r="F99" s="87" t="s">
        <v>2972</v>
      </c>
      <c r="G99" s="87" t="s">
        <v>17</v>
      </c>
      <c r="H99" s="87" t="s">
        <v>18</v>
      </c>
      <c r="I99" s="87" t="s">
        <v>2385</v>
      </c>
      <c r="J99" s="87" t="s">
        <v>20</v>
      </c>
      <c r="K99" s="87" t="s">
        <v>1834</v>
      </c>
      <c r="L99" s="89">
        <v>200</v>
      </c>
      <c r="M99" s="87" t="s">
        <v>1568</v>
      </c>
    </row>
    <row r="100" spans="1:13">
      <c r="A100" s="87" t="s">
        <v>13</v>
      </c>
      <c r="B100" s="88">
        <v>42468</v>
      </c>
      <c r="C100" s="87" t="s">
        <v>13</v>
      </c>
      <c r="D100" s="87" t="s">
        <v>14</v>
      </c>
      <c r="E100" s="87" t="s">
        <v>15</v>
      </c>
      <c r="F100" s="87" t="s">
        <v>2973</v>
      </c>
      <c r="G100" s="87" t="s">
        <v>17</v>
      </c>
      <c r="H100" s="87" t="s">
        <v>18</v>
      </c>
      <c r="I100" s="87" t="s">
        <v>2386</v>
      </c>
      <c r="J100" s="87" t="s">
        <v>20</v>
      </c>
      <c r="K100" s="87" t="s">
        <v>1835</v>
      </c>
      <c r="L100" s="89">
        <v>200</v>
      </c>
      <c r="M100" s="87" t="s">
        <v>1569</v>
      </c>
    </row>
    <row r="101" spans="1:13">
      <c r="A101" s="87" t="s">
        <v>13</v>
      </c>
      <c r="B101" s="88">
        <v>42469</v>
      </c>
      <c r="C101" s="87" t="s">
        <v>13</v>
      </c>
      <c r="D101" s="87" t="s">
        <v>14</v>
      </c>
      <c r="E101" s="87" t="s">
        <v>15</v>
      </c>
      <c r="F101" s="87" t="s">
        <v>2974</v>
      </c>
      <c r="G101" s="87" t="s">
        <v>17</v>
      </c>
      <c r="H101" s="87" t="s">
        <v>18</v>
      </c>
      <c r="I101" s="87" t="s">
        <v>2387</v>
      </c>
      <c r="J101" s="87" t="s">
        <v>20</v>
      </c>
      <c r="K101" s="87" t="s">
        <v>1836</v>
      </c>
      <c r="L101" s="89">
        <v>200</v>
      </c>
      <c r="M101" s="87" t="s">
        <v>1570</v>
      </c>
    </row>
    <row r="102" spans="1:13">
      <c r="A102" s="87" t="s">
        <v>13</v>
      </c>
      <c r="B102" s="88">
        <v>42470</v>
      </c>
      <c r="C102" s="87" t="s">
        <v>13</v>
      </c>
      <c r="D102" s="87" t="s">
        <v>14</v>
      </c>
      <c r="E102" s="87" t="s">
        <v>15</v>
      </c>
      <c r="F102" s="87" t="s">
        <v>2975</v>
      </c>
      <c r="G102" s="87" t="s">
        <v>17</v>
      </c>
      <c r="H102" s="87" t="s">
        <v>18</v>
      </c>
      <c r="I102" s="87" t="s">
        <v>2388</v>
      </c>
      <c r="J102" s="87" t="s">
        <v>20</v>
      </c>
      <c r="K102" s="87" t="s">
        <v>1837</v>
      </c>
      <c r="L102" s="89">
        <v>200</v>
      </c>
      <c r="M102" s="87" t="s">
        <v>1571</v>
      </c>
    </row>
    <row r="103" spans="1:13">
      <c r="A103" s="87" t="s">
        <v>13</v>
      </c>
      <c r="B103" s="88">
        <v>42471</v>
      </c>
      <c r="C103" s="87" t="s">
        <v>13</v>
      </c>
      <c r="D103" s="87" t="s">
        <v>14</v>
      </c>
      <c r="E103" s="87" t="s">
        <v>15</v>
      </c>
      <c r="F103" s="87" t="s">
        <v>2976</v>
      </c>
      <c r="G103" s="87" t="s">
        <v>17</v>
      </c>
      <c r="H103" s="87" t="s">
        <v>18</v>
      </c>
      <c r="I103" s="87" t="s">
        <v>2389</v>
      </c>
      <c r="J103" s="87" t="s">
        <v>20</v>
      </c>
      <c r="K103" s="87" t="s">
        <v>1838</v>
      </c>
      <c r="L103" s="89">
        <v>200</v>
      </c>
      <c r="M103" s="87" t="s">
        <v>1572</v>
      </c>
    </row>
    <row r="104" spans="1:13">
      <c r="A104" s="87" t="s">
        <v>13</v>
      </c>
      <c r="B104" s="88">
        <v>42472</v>
      </c>
      <c r="C104" s="87" t="s">
        <v>13</v>
      </c>
      <c r="D104" s="87" t="s">
        <v>14</v>
      </c>
      <c r="E104" s="87" t="s">
        <v>15</v>
      </c>
      <c r="F104" s="87" t="s">
        <v>2977</v>
      </c>
      <c r="G104" s="87" t="s">
        <v>17</v>
      </c>
      <c r="H104" s="87" t="s">
        <v>18</v>
      </c>
      <c r="I104" s="87" t="s">
        <v>2390</v>
      </c>
      <c r="J104" s="87" t="s">
        <v>20</v>
      </c>
      <c r="K104" s="87" t="s">
        <v>1839</v>
      </c>
      <c r="L104" s="89">
        <v>200</v>
      </c>
      <c r="M104" s="87" t="s">
        <v>1573</v>
      </c>
    </row>
    <row r="105" spans="1:13">
      <c r="A105" s="87" t="s">
        <v>13</v>
      </c>
      <c r="B105" s="88">
        <v>42473</v>
      </c>
      <c r="C105" s="87" t="s">
        <v>13</v>
      </c>
      <c r="D105" s="87" t="s">
        <v>14</v>
      </c>
      <c r="E105" s="87" t="s">
        <v>15</v>
      </c>
      <c r="F105" s="87" t="s">
        <v>2978</v>
      </c>
      <c r="G105" s="87" t="s">
        <v>17</v>
      </c>
      <c r="H105" s="87" t="s">
        <v>18</v>
      </c>
      <c r="I105" s="87" t="s">
        <v>2391</v>
      </c>
      <c r="J105" s="87" t="s">
        <v>20</v>
      </c>
      <c r="K105" s="87" t="s">
        <v>1840</v>
      </c>
      <c r="L105" s="89">
        <v>200</v>
      </c>
      <c r="M105" s="87" t="s">
        <v>1574</v>
      </c>
    </row>
    <row r="106" spans="1:13">
      <c r="A106" s="87" t="s">
        <v>13</v>
      </c>
      <c r="B106" s="88">
        <v>42474</v>
      </c>
      <c r="C106" s="87" t="s">
        <v>13</v>
      </c>
      <c r="D106" s="87" t="s">
        <v>14</v>
      </c>
      <c r="E106" s="87" t="s">
        <v>15</v>
      </c>
      <c r="F106" s="87" t="s">
        <v>2979</v>
      </c>
      <c r="G106" s="87" t="s">
        <v>17</v>
      </c>
      <c r="H106" s="87" t="s">
        <v>18</v>
      </c>
      <c r="I106" s="87" t="s">
        <v>2392</v>
      </c>
      <c r="J106" s="87" t="s">
        <v>20</v>
      </c>
      <c r="K106" s="87" t="s">
        <v>1841</v>
      </c>
      <c r="L106" s="89">
        <v>200</v>
      </c>
      <c r="M106" s="87" t="s">
        <v>1575</v>
      </c>
    </row>
    <row r="107" spans="1:13">
      <c r="A107" s="87" t="s">
        <v>13</v>
      </c>
      <c r="B107" s="88">
        <v>42475</v>
      </c>
      <c r="C107" s="87" t="s">
        <v>13</v>
      </c>
      <c r="D107" s="87" t="s">
        <v>14</v>
      </c>
      <c r="E107" s="87" t="s">
        <v>15</v>
      </c>
      <c r="F107" s="87" t="s">
        <v>2980</v>
      </c>
      <c r="G107" s="87" t="s">
        <v>17</v>
      </c>
      <c r="H107" s="87" t="s">
        <v>18</v>
      </c>
      <c r="I107" s="87" t="s">
        <v>2393</v>
      </c>
      <c r="J107" s="87" t="s">
        <v>20</v>
      </c>
      <c r="K107" s="87" t="s">
        <v>1842</v>
      </c>
      <c r="L107" s="89">
        <v>200</v>
      </c>
      <c r="M107" s="87" t="s">
        <v>1576</v>
      </c>
    </row>
    <row r="108" spans="1:13">
      <c r="A108" s="87" t="s">
        <v>13</v>
      </c>
      <c r="B108" s="88">
        <v>42476</v>
      </c>
      <c r="C108" s="87" t="s">
        <v>13</v>
      </c>
      <c r="D108" s="87" t="s">
        <v>14</v>
      </c>
      <c r="E108" s="87" t="s">
        <v>15</v>
      </c>
      <c r="F108" s="87" t="s">
        <v>2981</v>
      </c>
      <c r="G108" s="87" t="s">
        <v>17</v>
      </c>
      <c r="H108" s="87" t="s">
        <v>18</v>
      </c>
      <c r="I108" s="87" t="s">
        <v>2394</v>
      </c>
      <c r="J108" s="87" t="s">
        <v>20</v>
      </c>
      <c r="K108" s="87" t="s">
        <v>1843</v>
      </c>
      <c r="L108" s="89">
        <v>200</v>
      </c>
      <c r="M108" s="87" t="s">
        <v>1577</v>
      </c>
    </row>
    <row r="109" spans="1:13">
      <c r="A109" s="87" t="s">
        <v>13</v>
      </c>
      <c r="B109" s="88">
        <v>42477</v>
      </c>
      <c r="C109" s="87" t="s">
        <v>13</v>
      </c>
      <c r="D109" s="87" t="s">
        <v>14</v>
      </c>
      <c r="E109" s="87" t="s">
        <v>15</v>
      </c>
      <c r="F109" s="87" t="s">
        <v>2982</v>
      </c>
      <c r="G109" s="87" t="s">
        <v>17</v>
      </c>
      <c r="H109" s="87" t="s">
        <v>18</v>
      </c>
      <c r="I109" s="87" t="s">
        <v>2395</v>
      </c>
      <c r="J109" s="87" t="s">
        <v>20</v>
      </c>
      <c r="K109" s="87" t="s">
        <v>1844</v>
      </c>
      <c r="L109" s="89">
        <v>200</v>
      </c>
      <c r="M109" s="87" t="s">
        <v>1578</v>
      </c>
    </row>
    <row r="110" spans="1:13">
      <c r="A110" s="87" t="s">
        <v>13</v>
      </c>
      <c r="B110" s="88">
        <v>42478</v>
      </c>
      <c r="C110" s="87" t="s">
        <v>13</v>
      </c>
      <c r="D110" s="87" t="s">
        <v>14</v>
      </c>
      <c r="E110" s="87" t="s">
        <v>15</v>
      </c>
      <c r="F110" s="87" t="s">
        <v>2983</v>
      </c>
      <c r="G110" s="87" t="s">
        <v>17</v>
      </c>
      <c r="H110" s="87" t="s">
        <v>18</v>
      </c>
      <c r="I110" s="87" t="s">
        <v>2396</v>
      </c>
      <c r="J110" s="87" t="s">
        <v>20</v>
      </c>
      <c r="K110" s="87" t="s">
        <v>1845</v>
      </c>
      <c r="L110" s="89">
        <v>200</v>
      </c>
      <c r="M110" s="87" t="s">
        <v>1579</v>
      </c>
    </row>
    <row r="111" spans="1:13">
      <c r="A111" s="87" t="s">
        <v>13</v>
      </c>
      <c r="B111" s="88">
        <v>42479</v>
      </c>
      <c r="C111" s="87" t="s">
        <v>13</v>
      </c>
      <c r="D111" s="87" t="s">
        <v>14</v>
      </c>
      <c r="E111" s="87" t="s">
        <v>15</v>
      </c>
      <c r="F111" s="87" t="s">
        <v>2984</v>
      </c>
      <c r="G111" s="87" t="s">
        <v>17</v>
      </c>
      <c r="H111" s="87" t="s">
        <v>18</v>
      </c>
      <c r="I111" s="87" t="s">
        <v>2397</v>
      </c>
      <c r="J111" s="87" t="s">
        <v>20</v>
      </c>
      <c r="K111" s="87" t="s">
        <v>1846</v>
      </c>
      <c r="L111" s="89">
        <v>200</v>
      </c>
      <c r="M111" s="87" t="s">
        <v>1580</v>
      </c>
    </row>
    <row r="112" spans="1:13">
      <c r="A112" s="87" t="s">
        <v>13</v>
      </c>
      <c r="B112" s="88">
        <v>42480</v>
      </c>
      <c r="C112" s="87" t="s">
        <v>13</v>
      </c>
      <c r="D112" s="87" t="s">
        <v>14</v>
      </c>
      <c r="E112" s="87" t="s">
        <v>15</v>
      </c>
      <c r="F112" s="87" t="s">
        <v>2985</v>
      </c>
      <c r="G112" s="87" t="s">
        <v>17</v>
      </c>
      <c r="H112" s="87" t="s">
        <v>18</v>
      </c>
      <c r="I112" s="87" t="s">
        <v>2398</v>
      </c>
      <c r="J112" s="87" t="s">
        <v>20</v>
      </c>
      <c r="K112" s="87" t="s">
        <v>1847</v>
      </c>
      <c r="L112" s="89">
        <v>200</v>
      </c>
      <c r="M112" s="87" t="s">
        <v>1581</v>
      </c>
    </row>
    <row r="113" spans="1:13">
      <c r="A113" s="87" t="s">
        <v>13</v>
      </c>
      <c r="B113" s="88">
        <v>42481</v>
      </c>
      <c r="C113" s="87" t="s">
        <v>13</v>
      </c>
      <c r="D113" s="87" t="s">
        <v>14</v>
      </c>
      <c r="E113" s="87" t="s">
        <v>15</v>
      </c>
      <c r="F113" s="87" t="s">
        <v>2986</v>
      </c>
      <c r="G113" s="87" t="s">
        <v>17</v>
      </c>
      <c r="H113" s="87" t="s">
        <v>18</v>
      </c>
      <c r="I113" s="87" t="s">
        <v>2399</v>
      </c>
      <c r="J113" s="87" t="s">
        <v>20</v>
      </c>
      <c r="K113" s="87" t="s">
        <v>1848</v>
      </c>
      <c r="L113" s="89">
        <v>200</v>
      </c>
      <c r="M113" s="87" t="s">
        <v>1582</v>
      </c>
    </row>
    <row r="114" spans="1:13">
      <c r="A114" s="87" t="s">
        <v>13</v>
      </c>
      <c r="B114" s="88">
        <v>42482</v>
      </c>
      <c r="C114" s="87" t="s">
        <v>13</v>
      </c>
      <c r="D114" s="87" t="s">
        <v>14</v>
      </c>
      <c r="E114" s="87" t="s">
        <v>15</v>
      </c>
      <c r="F114" s="87" t="s">
        <v>2987</v>
      </c>
      <c r="G114" s="87" t="s">
        <v>17</v>
      </c>
      <c r="H114" s="87" t="s">
        <v>18</v>
      </c>
      <c r="I114" s="87" t="s">
        <v>2400</v>
      </c>
      <c r="J114" s="87" t="s">
        <v>20</v>
      </c>
      <c r="K114" s="87" t="s">
        <v>1849</v>
      </c>
      <c r="L114" s="89">
        <v>200</v>
      </c>
      <c r="M114" s="87" t="s">
        <v>1583</v>
      </c>
    </row>
    <row r="115" spans="1:13">
      <c r="A115" s="87" t="s">
        <v>13</v>
      </c>
      <c r="B115" s="88">
        <v>42483</v>
      </c>
      <c r="C115" s="87" t="s">
        <v>13</v>
      </c>
      <c r="D115" s="87" t="s">
        <v>14</v>
      </c>
      <c r="E115" s="87" t="s">
        <v>15</v>
      </c>
      <c r="F115" s="87" t="s">
        <v>2988</v>
      </c>
      <c r="G115" s="87" t="s">
        <v>17</v>
      </c>
      <c r="H115" s="87" t="s">
        <v>18</v>
      </c>
      <c r="I115" s="87" t="s">
        <v>2401</v>
      </c>
      <c r="J115" s="87" t="s">
        <v>20</v>
      </c>
      <c r="K115" s="87" t="s">
        <v>1850</v>
      </c>
      <c r="L115" s="89">
        <v>200</v>
      </c>
      <c r="M115" s="87" t="s">
        <v>1584</v>
      </c>
    </row>
    <row r="116" spans="1:13">
      <c r="A116" s="87" t="s">
        <v>13</v>
      </c>
      <c r="B116" s="88">
        <v>42484</v>
      </c>
      <c r="C116" s="87" t="s">
        <v>13</v>
      </c>
      <c r="D116" s="87" t="s">
        <v>14</v>
      </c>
      <c r="E116" s="87" t="s">
        <v>15</v>
      </c>
      <c r="F116" s="87" t="s">
        <v>2989</v>
      </c>
      <c r="G116" s="87" t="s">
        <v>17</v>
      </c>
      <c r="H116" s="87" t="s">
        <v>18</v>
      </c>
      <c r="I116" s="87" t="s">
        <v>2402</v>
      </c>
      <c r="J116" s="87" t="s">
        <v>20</v>
      </c>
      <c r="K116" s="87" t="s">
        <v>1851</v>
      </c>
      <c r="L116" s="89">
        <v>200</v>
      </c>
      <c r="M116" s="87" t="s">
        <v>1585</v>
      </c>
    </row>
    <row r="117" spans="1:13">
      <c r="A117" s="87" t="s">
        <v>13</v>
      </c>
      <c r="B117" s="88">
        <v>42485</v>
      </c>
      <c r="C117" s="87" t="s">
        <v>13</v>
      </c>
      <c r="D117" s="87" t="s">
        <v>14</v>
      </c>
      <c r="E117" s="87" t="s">
        <v>15</v>
      </c>
      <c r="F117" s="87" t="s">
        <v>2990</v>
      </c>
      <c r="G117" s="87" t="s">
        <v>17</v>
      </c>
      <c r="H117" s="87" t="s">
        <v>18</v>
      </c>
      <c r="I117" s="87" t="s">
        <v>2403</v>
      </c>
      <c r="J117" s="87" t="s">
        <v>20</v>
      </c>
      <c r="K117" s="87" t="s">
        <v>1852</v>
      </c>
      <c r="L117" s="89">
        <v>200</v>
      </c>
      <c r="M117" s="87" t="s">
        <v>1586</v>
      </c>
    </row>
    <row r="118" spans="1:13">
      <c r="A118" s="87" t="s">
        <v>13</v>
      </c>
      <c r="B118" s="88">
        <v>42486</v>
      </c>
      <c r="C118" s="87" t="s">
        <v>13</v>
      </c>
      <c r="D118" s="87" t="s">
        <v>14</v>
      </c>
      <c r="E118" s="87" t="s">
        <v>15</v>
      </c>
      <c r="F118" s="87" t="s">
        <v>2991</v>
      </c>
      <c r="G118" s="87" t="s">
        <v>17</v>
      </c>
      <c r="H118" s="87" t="s">
        <v>18</v>
      </c>
      <c r="I118" s="87" t="s">
        <v>2404</v>
      </c>
      <c r="J118" s="87" t="s">
        <v>20</v>
      </c>
      <c r="K118" s="87" t="s">
        <v>1853</v>
      </c>
      <c r="L118" s="89">
        <v>200</v>
      </c>
      <c r="M118" s="87" t="s">
        <v>1587</v>
      </c>
    </row>
    <row r="119" spans="1:13">
      <c r="A119" s="87" t="s">
        <v>13</v>
      </c>
      <c r="B119" s="88">
        <v>42487</v>
      </c>
      <c r="C119" s="87" t="s">
        <v>13</v>
      </c>
      <c r="D119" s="87" t="s">
        <v>14</v>
      </c>
      <c r="E119" s="87" t="s">
        <v>15</v>
      </c>
      <c r="F119" s="87" t="s">
        <v>2992</v>
      </c>
      <c r="G119" s="87" t="s">
        <v>17</v>
      </c>
      <c r="H119" s="87" t="s">
        <v>18</v>
      </c>
      <c r="I119" s="87" t="s">
        <v>2405</v>
      </c>
      <c r="J119" s="87" t="s">
        <v>20</v>
      </c>
      <c r="K119" s="87" t="s">
        <v>1854</v>
      </c>
      <c r="L119" s="89">
        <v>200</v>
      </c>
      <c r="M119" s="87" t="s">
        <v>1588</v>
      </c>
    </row>
    <row r="120" spans="1:13">
      <c r="A120" s="87" t="s">
        <v>13</v>
      </c>
      <c r="B120" s="88">
        <v>42488</v>
      </c>
      <c r="C120" s="87" t="s">
        <v>13</v>
      </c>
      <c r="D120" s="87" t="s">
        <v>14</v>
      </c>
      <c r="E120" s="87" t="s">
        <v>15</v>
      </c>
      <c r="F120" s="87" t="s">
        <v>2993</v>
      </c>
      <c r="G120" s="87" t="s">
        <v>17</v>
      </c>
      <c r="H120" s="87" t="s">
        <v>18</v>
      </c>
      <c r="I120" s="87" t="s">
        <v>2406</v>
      </c>
      <c r="J120" s="87" t="s">
        <v>20</v>
      </c>
      <c r="K120" s="87" t="s">
        <v>1855</v>
      </c>
      <c r="L120" s="89">
        <v>200</v>
      </c>
      <c r="M120" s="87" t="s">
        <v>1589</v>
      </c>
    </row>
    <row r="121" spans="1:13">
      <c r="A121" s="87" t="s">
        <v>13</v>
      </c>
      <c r="B121" s="88">
        <v>42489</v>
      </c>
      <c r="C121" s="87" t="s">
        <v>13</v>
      </c>
      <c r="D121" s="87" t="s">
        <v>14</v>
      </c>
      <c r="E121" s="87" t="s">
        <v>15</v>
      </c>
      <c r="F121" s="87" t="s">
        <v>2994</v>
      </c>
      <c r="G121" s="87" t="s">
        <v>17</v>
      </c>
      <c r="H121" s="87" t="s">
        <v>18</v>
      </c>
      <c r="I121" s="87" t="s">
        <v>2407</v>
      </c>
      <c r="J121" s="87" t="s">
        <v>20</v>
      </c>
      <c r="K121" s="87" t="s">
        <v>1856</v>
      </c>
      <c r="L121" s="89">
        <v>200</v>
      </c>
      <c r="M121" s="87" t="s">
        <v>1590</v>
      </c>
    </row>
    <row r="122" spans="1:13">
      <c r="A122" s="87" t="s">
        <v>13</v>
      </c>
      <c r="B122" s="88">
        <v>42490</v>
      </c>
      <c r="C122" s="87" t="s">
        <v>13</v>
      </c>
      <c r="D122" s="87" t="s">
        <v>14</v>
      </c>
      <c r="E122" s="87" t="s">
        <v>15</v>
      </c>
      <c r="F122" s="87" t="s">
        <v>2995</v>
      </c>
      <c r="G122" s="87" t="s">
        <v>17</v>
      </c>
      <c r="H122" s="87" t="s">
        <v>18</v>
      </c>
      <c r="I122" s="87" t="s">
        <v>2408</v>
      </c>
      <c r="J122" s="87" t="s">
        <v>20</v>
      </c>
      <c r="K122" s="87" t="s">
        <v>1857</v>
      </c>
      <c r="L122" s="89">
        <v>200</v>
      </c>
      <c r="M122" s="87" t="s">
        <v>1591</v>
      </c>
    </row>
    <row r="123" spans="1:13">
      <c r="A123" s="87" t="s">
        <v>13</v>
      </c>
      <c r="B123" s="88">
        <v>42491</v>
      </c>
      <c r="C123" s="87" t="s">
        <v>13</v>
      </c>
      <c r="D123" s="87" t="s">
        <v>14</v>
      </c>
      <c r="E123" s="87" t="s">
        <v>15</v>
      </c>
      <c r="F123" s="87" t="s">
        <v>2996</v>
      </c>
      <c r="G123" s="87" t="s">
        <v>17</v>
      </c>
      <c r="H123" s="87" t="s">
        <v>18</v>
      </c>
      <c r="I123" s="87" t="s">
        <v>2409</v>
      </c>
      <c r="J123" s="87" t="s">
        <v>20</v>
      </c>
      <c r="K123" s="87" t="s">
        <v>1858</v>
      </c>
      <c r="L123" s="89">
        <v>200</v>
      </c>
      <c r="M123" s="87" t="s">
        <v>1592</v>
      </c>
    </row>
    <row r="124" spans="1:13">
      <c r="A124" s="87" t="s">
        <v>13</v>
      </c>
      <c r="B124" s="88">
        <v>42492</v>
      </c>
      <c r="C124" s="87" t="s">
        <v>13</v>
      </c>
      <c r="D124" s="87" t="s">
        <v>14</v>
      </c>
      <c r="E124" s="87" t="s">
        <v>15</v>
      </c>
      <c r="F124" s="87" t="s">
        <v>2997</v>
      </c>
      <c r="G124" s="87" t="s">
        <v>17</v>
      </c>
      <c r="H124" s="87" t="s">
        <v>18</v>
      </c>
      <c r="I124" s="87" t="s">
        <v>2410</v>
      </c>
      <c r="J124" s="87" t="s">
        <v>20</v>
      </c>
      <c r="K124" s="87" t="s">
        <v>1859</v>
      </c>
      <c r="L124" s="89">
        <v>200</v>
      </c>
      <c r="M124" s="87" t="s">
        <v>1593</v>
      </c>
    </row>
    <row r="125" spans="1:13">
      <c r="A125" s="87" t="s">
        <v>13</v>
      </c>
      <c r="B125" s="88">
        <v>42493</v>
      </c>
      <c r="C125" s="87" t="s">
        <v>13</v>
      </c>
      <c r="D125" s="87" t="s">
        <v>14</v>
      </c>
      <c r="E125" s="87" t="s">
        <v>15</v>
      </c>
      <c r="F125" s="87" t="s">
        <v>2998</v>
      </c>
      <c r="G125" s="87" t="s">
        <v>17</v>
      </c>
      <c r="H125" s="87" t="s">
        <v>18</v>
      </c>
      <c r="I125" s="87" t="s">
        <v>2411</v>
      </c>
      <c r="J125" s="87" t="s">
        <v>20</v>
      </c>
      <c r="K125" s="87" t="s">
        <v>1860</v>
      </c>
      <c r="L125" s="89">
        <v>200</v>
      </c>
      <c r="M125" s="87" t="s">
        <v>1594</v>
      </c>
    </row>
    <row r="126" spans="1:13">
      <c r="A126" s="87" t="s">
        <v>13</v>
      </c>
      <c r="B126" s="88">
        <v>42494</v>
      </c>
      <c r="C126" s="87" t="s">
        <v>13</v>
      </c>
      <c r="D126" s="87" t="s">
        <v>14</v>
      </c>
      <c r="E126" s="87" t="s">
        <v>15</v>
      </c>
      <c r="F126" s="87" t="s">
        <v>2999</v>
      </c>
      <c r="G126" s="87" t="s">
        <v>17</v>
      </c>
      <c r="H126" s="87" t="s">
        <v>18</v>
      </c>
      <c r="I126" s="87" t="s">
        <v>2412</v>
      </c>
      <c r="J126" s="87" t="s">
        <v>20</v>
      </c>
      <c r="K126" s="87" t="s">
        <v>1861</v>
      </c>
      <c r="L126" s="89">
        <v>200</v>
      </c>
      <c r="M126" s="87" t="s">
        <v>1595</v>
      </c>
    </row>
    <row r="127" spans="1:13">
      <c r="A127" s="87" t="s">
        <v>13</v>
      </c>
      <c r="B127" s="88">
        <v>42495</v>
      </c>
      <c r="C127" s="87" t="s">
        <v>13</v>
      </c>
      <c r="D127" s="87" t="s">
        <v>14</v>
      </c>
      <c r="E127" s="87" t="s">
        <v>15</v>
      </c>
      <c r="F127" s="87" t="s">
        <v>3000</v>
      </c>
      <c r="G127" s="87" t="s">
        <v>17</v>
      </c>
      <c r="H127" s="87" t="s">
        <v>18</v>
      </c>
      <c r="I127" s="87" t="s">
        <v>2413</v>
      </c>
      <c r="J127" s="87" t="s">
        <v>20</v>
      </c>
      <c r="K127" s="87" t="s">
        <v>1862</v>
      </c>
      <c r="L127" s="89">
        <v>200</v>
      </c>
      <c r="M127" s="87" t="s">
        <v>1596</v>
      </c>
    </row>
    <row r="128" spans="1:13">
      <c r="A128" s="87" t="s">
        <v>13</v>
      </c>
      <c r="B128" s="88">
        <v>42496</v>
      </c>
      <c r="C128" s="87" t="s">
        <v>13</v>
      </c>
      <c r="D128" s="87" t="s">
        <v>14</v>
      </c>
      <c r="E128" s="87" t="s">
        <v>15</v>
      </c>
      <c r="F128" s="87" t="s">
        <v>3001</v>
      </c>
      <c r="G128" s="87" t="s">
        <v>17</v>
      </c>
      <c r="H128" s="87" t="s">
        <v>18</v>
      </c>
      <c r="I128" s="87" t="s">
        <v>2414</v>
      </c>
      <c r="J128" s="87" t="s">
        <v>20</v>
      </c>
      <c r="K128" s="87" t="s">
        <v>1863</v>
      </c>
      <c r="L128" s="89">
        <v>200</v>
      </c>
      <c r="M128" s="87" t="s">
        <v>1597</v>
      </c>
    </row>
    <row r="129" spans="1:13">
      <c r="A129" s="87" t="s">
        <v>13</v>
      </c>
      <c r="B129" s="88">
        <v>42497</v>
      </c>
      <c r="C129" s="87" t="s">
        <v>13</v>
      </c>
      <c r="D129" s="87" t="s">
        <v>14</v>
      </c>
      <c r="E129" s="87" t="s">
        <v>15</v>
      </c>
      <c r="F129" s="87" t="s">
        <v>3002</v>
      </c>
      <c r="G129" s="87" t="s">
        <v>17</v>
      </c>
      <c r="H129" s="87" t="s">
        <v>18</v>
      </c>
      <c r="I129" s="87" t="s">
        <v>2415</v>
      </c>
      <c r="J129" s="87" t="s">
        <v>20</v>
      </c>
      <c r="K129" s="87" t="s">
        <v>1864</v>
      </c>
      <c r="L129" s="89">
        <v>200</v>
      </c>
      <c r="M129" s="87" t="s">
        <v>1598</v>
      </c>
    </row>
    <row r="130" spans="1:13">
      <c r="A130" s="87" t="s">
        <v>13</v>
      </c>
      <c r="B130" s="88">
        <v>42498</v>
      </c>
      <c r="C130" s="87" t="s">
        <v>13</v>
      </c>
      <c r="D130" s="87" t="s">
        <v>14</v>
      </c>
      <c r="E130" s="87" t="s">
        <v>15</v>
      </c>
      <c r="F130" s="87" t="s">
        <v>3003</v>
      </c>
      <c r="G130" s="87" t="s">
        <v>17</v>
      </c>
      <c r="H130" s="87" t="s">
        <v>18</v>
      </c>
      <c r="I130" s="87" t="s">
        <v>2416</v>
      </c>
      <c r="J130" s="87" t="s">
        <v>20</v>
      </c>
      <c r="K130" s="87" t="s">
        <v>1865</v>
      </c>
      <c r="L130" s="89">
        <v>200</v>
      </c>
      <c r="M130" s="87" t="s">
        <v>1599</v>
      </c>
    </row>
    <row r="131" spans="1:13">
      <c r="A131" s="87" t="s">
        <v>13</v>
      </c>
      <c r="B131" s="88">
        <v>42499</v>
      </c>
      <c r="C131" s="87" t="s">
        <v>13</v>
      </c>
      <c r="D131" s="87" t="s">
        <v>14</v>
      </c>
      <c r="E131" s="87" t="s">
        <v>15</v>
      </c>
      <c r="F131" s="87" t="s">
        <v>3004</v>
      </c>
      <c r="G131" s="87" t="s">
        <v>17</v>
      </c>
      <c r="H131" s="87" t="s">
        <v>18</v>
      </c>
      <c r="I131" s="87" t="s">
        <v>2417</v>
      </c>
      <c r="J131" s="87" t="s">
        <v>20</v>
      </c>
      <c r="K131" s="87" t="s">
        <v>1866</v>
      </c>
      <c r="L131" s="89">
        <v>200</v>
      </c>
      <c r="M131" s="87" t="s">
        <v>1600</v>
      </c>
    </row>
    <row r="132" spans="1:13">
      <c r="A132" s="87" t="s">
        <v>13</v>
      </c>
      <c r="B132" s="88">
        <v>42500</v>
      </c>
      <c r="C132" s="87" t="s">
        <v>13</v>
      </c>
      <c r="D132" s="87" t="s">
        <v>14</v>
      </c>
      <c r="E132" s="87" t="s">
        <v>15</v>
      </c>
      <c r="F132" s="87" t="s">
        <v>3005</v>
      </c>
      <c r="G132" s="87" t="s">
        <v>17</v>
      </c>
      <c r="H132" s="87" t="s">
        <v>18</v>
      </c>
      <c r="I132" s="87" t="s">
        <v>2418</v>
      </c>
      <c r="J132" s="87" t="s">
        <v>20</v>
      </c>
      <c r="K132" s="87" t="s">
        <v>1867</v>
      </c>
      <c r="L132" s="89">
        <v>200</v>
      </c>
      <c r="M132" s="87" t="s">
        <v>1601</v>
      </c>
    </row>
    <row r="133" spans="1:13">
      <c r="A133" s="87" t="s">
        <v>13</v>
      </c>
      <c r="B133" s="88">
        <v>42501</v>
      </c>
      <c r="C133" s="87" t="s">
        <v>13</v>
      </c>
      <c r="D133" s="87" t="s">
        <v>14</v>
      </c>
      <c r="E133" s="87" t="s">
        <v>15</v>
      </c>
      <c r="F133" s="87" t="s">
        <v>3006</v>
      </c>
      <c r="G133" s="87" t="s">
        <v>17</v>
      </c>
      <c r="H133" s="87" t="s">
        <v>18</v>
      </c>
      <c r="I133" s="87" t="s">
        <v>2419</v>
      </c>
      <c r="J133" s="87" t="s">
        <v>20</v>
      </c>
      <c r="K133" s="87" t="s">
        <v>1868</v>
      </c>
      <c r="L133" s="89">
        <v>200</v>
      </c>
      <c r="M133" s="87" t="s">
        <v>1602</v>
      </c>
    </row>
    <row r="134" spans="1:13">
      <c r="A134" s="87" t="s">
        <v>13</v>
      </c>
      <c r="B134" s="88">
        <v>42502</v>
      </c>
      <c r="C134" s="87" t="s">
        <v>13</v>
      </c>
      <c r="D134" s="87" t="s">
        <v>14</v>
      </c>
      <c r="E134" s="87" t="s">
        <v>15</v>
      </c>
      <c r="F134" s="87" t="s">
        <v>3007</v>
      </c>
      <c r="G134" s="87" t="s">
        <v>17</v>
      </c>
      <c r="H134" s="87" t="s">
        <v>18</v>
      </c>
      <c r="I134" s="87" t="s">
        <v>2420</v>
      </c>
      <c r="J134" s="87" t="s">
        <v>20</v>
      </c>
      <c r="K134" s="87" t="s">
        <v>1869</v>
      </c>
      <c r="L134" s="89">
        <v>200</v>
      </c>
      <c r="M134" s="87" t="s">
        <v>1603</v>
      </c>
    </row>
    <row r="135" spans="1:13">
      <c r="A135" s="87" t="s">
        <v>13</v>
      </c>
      <c r="B135" s="88">
        <v>42503</v>
      </c>
      <c r="C135" s="87" t="s">
        <v>13</v>
      </c>
      <c r="D135" s="87" t="s">
        <v>14</v>
      </c>
      <c r="E135" s="87" t="s">
        <v>15</v>
      </c>
      <c r="F135" s="87" t="s">
        <v>3008</v>
      </c>
      <c r="G135" s="87" t="s">
        <v>17</v>
      </c>
      <c r="H135" s="87" t="s">
        <v>18</v>
      </c>
      <c r="I135" s="87" t="s">
        <v>2421</v>
      </c>
      <c r="J135" s="87" t="s">
        <v>20</v>
      </c>
      <c r="K135" s="87" t="s">
        <v>1870</v>
      </c>
      <c r="L135" s="89">
        <v>200</v>
      </c>
      <c r="M135" s="87" t="s">
        <v>1604</v>
      </c>
    </row>
    <row r="136" spans="1:13">
      <c r="A136" s="87" t="s">
        <v>13</v>
      </c>
      <c r="B136" s="88">
        <v>42504</v>
      </c>
      <c r="C136" s="87" t="s">
        <v>13</v>
      </c>
      <c r="D136" s="87" t="s">
        <v>14</v>
      </c>
      <c r="E136" s="87" t="s">
        <v>15</v>
      </c>
      <c r="F136" s="87" t="s">
        <v>3009</v>
      </c>
      <c r="G136" s="87" t="s">
        <v>17</v>
      </c>
      <c r="H136" s="87" t="s">
        <v>18</v>
      </c>
      <c r="I136" s="87" t="s">
        <v>2422</v>
      </c>
      <c r="J136" s="87" t="s">
        <v>20</v>
      </c>
      <c r="K136" s="87" t="s">
        <v>1871</v>
      </c>
      <c r="L136" s="89">
        <v>200</v>
      </c>
      <c r="M136" s="87" t="s">
        <v>1605</v>
      </c>
    </row>
    <row r="137" spans="1:13">
      <c r="A137" s="87" t="s">
        <v>13</v>
      </c>
      <c r="B137" s="88">
        <v>42505</v>
      </c>
      <c r="C137" s="87" t="s">
        <v>13</v>
      </c>
      <c r="D137" s="87" t="s">
        <v>14</v>
      </c>
      <c r="E137" s="87" t="s">
        <v>15</v>
      </c>
      <c r="F137" s="87" t="s">
        <v>3010</v>
      </c>
      <c r="G137" s="87" t="s">
        <v>17</v>
      </c>
      <c r="H137" s="87" t="s">
        <v>18</v>
      </c>
      <c r="I137" s="87" t="s">
        <v>2423</v>
      </c>
      <c r="J137" s="87" t="s">
        <v>20</v>
      </c>
      <c r="K137" s="87" t="s">
        <v>1872</v>
      </c>
      <c r="L137" s="89">
        <v>200</v>
      </c>
      <c r="M137" s="87" t="s">
        <v>1606</v>
      </c>
    </row>
    <row r="138" spans="1:13">
      <c r="A138" s="87" t="s">
        <v>13</v>
      </c>
      <c r="B138" s="88">
        <v>42506</v>
      </c>
      <c r="C138" s="87" t="s">
        <v>13</v>
      </c>
      <c r="D138" s="87" t="s">
        <v>14</v>
      </c>
      <c r="E138" s="87" t="s">
        <v>15</v>
      </c>
      <c r="F138" s="87" t="s">
        <v>3011</v>
      </c>
      <c r="G138" s="87" t="s">
        <v>17</v>
      </c>
      <c r="H138" s="87" t="s">
        <v>18</v>
      </c>
      <c r="I138" s="87" t="s">
        <v>2424</v>
      </c>
      <c r="J138" s="87" t="s">
        <v>20</v>
      </c>
      <c r="K138" s="87" t="s">
        <v>1873</v>
      </c>
      <c r="L138" s="89">
        <v>200</v>
      </c>
      <c r="M138" s="87" t="s">
        <v>1607</v>
      </c>
    </row>
    <row r="139" spans="1:13">
      <c r="A139" s="87" t="s">
        <v>13</v>
      </c>
      <c r="B139" s="88">
        <v>42507</v>
      </c>
      <c r="C139" s="87" t="s">
        <v>13</v>
      </c>
      <c r="D139" s="87" t="s">
        <v>14</v>
      </c>
      <c r="E139" s="87" t="s">
        <v>15</v>
      </c>
      <c r="F139" s="87" t="s">
        <v>3012</v>
      </c>
      <c r="G139" s="87" t="s">
        <v>17</v>
      </c>
      <c r="H139" s="87" t="s">
        <v>18</v>
      </c>
      <c r="I139" s="87" t="s">
        <v>2425</v>
      </c>
      <c r="J139" s="87" t="s">
        <v>20</v>
      </c>
      <c r="K139" s="87" t="s">
        <v>1874</v>
      </c>
      <c r="L139" s="89">
        <v>200</v>
      </c>
      <c r="M139" s="87" t="s">
        <v>1608</v>
      </c>
    </row>
    <row r="140" spans="1:13">
      <c r="A140" s="87" t="s">
        <v>13</v>
      </c>
      <c r="B140" s="88">
        <v>42508</v>
      </c>
      <c r="C140" s="87" t="s">
        <v>13</v>
      </c>
      <c r="D140" s="87" t="s">
        <v>14</v>
      </c>
      <c r="E140" s="87" t="s">
        <v>15</v>
      </c>
      <c r="F140" s="87" t="s">
        <v>3013</v>
      </c>
      <c r="G140" s="87" t="s">
        <v>17</v>
      </c>
      <c r="H140" s="87" t="s">
        <v>18</v>
      </c>
      <c r="I140" s="87" t="s">
        <v>2426</v>
      </c>
      <c r="J140" s="87" t="s">
        <v>20</v>
      </c>
      <c r="K140" s="87" t="s">
        <v>1875</v>
      </c>
      <c r="L140" s="89">
        <v>200</v>
      </c>
      <c r="M140" s="87" t="s">
        <v>1609</v>
      </c>
    </row>
    <row r="141" spans="1:13">
      <c r="A141" s="87" t="s">
        <v>13</v>
      </c>
      <c r="B141" s="88">
        <v>42509</v>
      </c>
      <c r="C141" s="87" t="s">
        <v>13</v>
      </c>
      <c r="D141" s="87" t="s">
        <v>14</v>
      </c>
      <c r="E141" s="87" t="s">
        <v>15</v>
      </c>
      <c r="F141" s="87" t="s">
        <v>3014</v>
      </c>
      <c r="G141" s="87" t="s">
        <v>17</v>
      </c>
      <c r="H141" s="87" t="s">
        <v>18</v>
      </c>
      <c r="I141" s="87" t="s">
        <v>2427</v>
      </c>
      <c r="J141" s="87" t="s">
        <v>20</v>
      </c>
      <c r="K141" s="87" t="s">
        <v>1876</v>
      </c>
      <c r="L141" s="89">
        <v>200</v>
      </c>
      <c r="M141" s="87" t="s">
        <v>1610</v>
      </c>
    </row>
    <row r="142" spans="1:13">
      <c r="A142" s="87" t="s">
        <v>13</v>
      </c>
      <c r="B142" s="88">
        <v>42510</v>
      </c>
      <c r="C142" s="87" t="s">
        <v>13</v>
      </c>
      <c r="D142" s="87" t="s">
        <v>14</v>
      </c>
      <c r="E142" s="87" t="s">
        <v>15</v>
      </c>
      <c r="F142" s="87" t="s">
        <v>3015</v>
      </c>
      <c r="G142" s="87" t="s">
        <v>17</v>
      </c>
      <c r="H142" s="87" t="s">
        <v>18</v>
      </c>
      <c r="I142" s="87" t="s">
        <v>2428</v>
      </c>
      <c r="J142" s="87" t="s">
        <v>20</v>
      </c>
      <c r="K142" s="87" t="s">
        <v>1877</v>
      </c>
      <c r="L142" s="89">
        <v>200</v>
      </c>
      <c r="M142" s="87" t="s">
        <v>1611</v>
      </c>
    </row>
    <row r="143" spans="1:13">
      <c r="A143" s="87" t="s">
        <v>13</v>
      </c>
      <c r="B143" s="88">
        <v>42511</v>
      </c>
      <c r="C143" s="87" t="s">
        <v>13</v>
      </c>
      <c r="D143" s="87" t="s">
        <v>14</v>
      </c>
      <c r="E143" s="87" t="s">
        <v>15</v>
      </c>
      <c r="F143" s="87" t="s">
        <v>1305</v>
      </c>
      <c r="G143" s="87" t="s">
        <v>17</v>
      </c>
      <c r="H143" s="87" t="s">
        <v>18</v>
      </c>
      <c r="I143" s="87" t="s">
        <v>2429</v>
      </c>
      <c r="J143" s="87" t="s">
        <v>20</v>
      </c>
      <c r="K143" s="87" t="s">
        <v>1878</v>
      </c>
      <c r="L143" s="89">
        <v>200</v>
      </c>
      <c r="M143" s="87" t="s">
        <v>1612</v>
      </c>
    </row>
    <row r="144" spans="1:13">
      <c r="A144" s="87" t="s">
        <v>13</v>
      </c>
      <c r="B144" s="88">
        <v>42512</v>
      </c>
      <c r="C144" s="87" t="s">
        <v>13</v>
      </c>
      <c r="D144" s="87" t="s">
        <v>14</v>
      </c>
      <c r="E144" s="87" t="s">
        <v>15</v>
      </c>
      <c r="F144" s="87" t="s">
        <v>3016</v>
      </c>
      <c r="G144" s="87" t="s">
        <v>17</v>
      </c>
      <c r="H144" s="87" t="s">
        <v>18</v>
      </c>
      <c r="I144" s="87" t="s">
        <v>2430</v>
      </c>
      <c r="J144" s="87" t="s">
        <v>20</v>
      </c>
      <c r="K144" s="87" t="s">
        <v>1879</v>
      </c>
      <c r="L144" s="89">
        <v>200</v>
      </c>
      <c r="M144" s="87" t="s">
        <v>1613</v>
      </c>
    </row>
    <row r="145" spans="1:13">
      <c r="A145" s="87" t="s">
        <v>13</v>
      </c>
      <c r="B145" s="88">
        <v>42513</v>
      </c>
      <c r="C145" s="87" t="s">
        <v>13</v>
      </c>
      <c r="D145" s="87" t="s">
        <v>14</v>
      </c>
      <c r="E145" s="87" t="s">
        <v>15</v>
      </c>
      <c r="F145" s="87" t="s">
        <v>3017</v>
      </c>
      <c r="G145" s="87" t="s">
        <v>17</v>
      </c>
      <c r="H145" s="87" t="s">
        <v>18</v>
      </c>
      <c r="I145" s="87" t="s">
        <v>2431</v>
      </c>
      <c r="J145" s="87" t="s">
        <v>20</v>
      </c>
      <c r="K145" s="87" t="s">
        <v>1880</v>
      </c>
      <c r="L145" s="89">
        <v>200</v>
      </c>
      <c r="M145" s="87" t="s">
        <v>1614</v>
      </c>
    </row>
    <row r="146" spans="1:13">
      <c r="A146" s="87" t="s">
        <v>13</v>
      </c>
      <c r="B146" s="88">
        <v>42514</v>
      </c>
      <c r="C146" s="87" t="s">
        <v>13</v>
      </c>
      <c r="D146" s="87" t="s">
        <v>14</v>
      </c>
      <c r="E146" s="87" t="s">
        <v>15</v>
      </c>
      <c r="F146" s="87" t="s">
        <v>3018</v>
      </c>
      <c r="G146" s="87" t="s">
        <v>17</v>
      </c>
      <c r="H146" s="87" t="s">
        <v>18</v>
      </c>
      <c r="I146" s="87" t="s">
        <v>2432</v>
      </c>
      <c r="J146" s="87" t="s">
        <v>20</v>
      </c>
      <c r="K146" s="87" t="s">
        <v>1881</v>
      </c>
      <c r="L146" s="89">
        <v>200</v>
      </c>
      <c r="M146" s="87" t="s">
        <v>1615</v>
      </c>
    </row>
    <row r="147" spans="1:13">
      <c r="A147" s="87" t="s">
        <v>13</v>
      </c>
      <c r="B147" s="88">
        <v>42515</v>
      </c>
      <c r="C147" s="87" t="s">
        <v>13</v>
      </c>
      <c r="D147" s="87" t="s">
        <v>14</v>
      </c>
      <c r="E147" s="87" t="s">
        <v>15</v>
      </c>
      <c r="F147" s="87" t="s">
        <v>3019</v>
      </c>
      <c r="G147" s="87" t="s">
        <v>17</v>
      </c>
      <c r="H147" s="87" t="s">
        <v>18</v>
      </c>
      <c r="I147" s="87" t="s">
        <v>2433</v>
      </c>
      <c r="J147" s="87" t="s">
        <v>20</v>
      </c>
      <c r="K147" s="87" t="s">
        <v>1882</v>
      </c>
      <c r="L147" s="89">
        <v>200</v>
      </c>
      <c r="M147" s="87" t="s">
        <v>1616</v>
      </c>
    </row>
    <row r="148" spans="1:13">
      <c r="A148" s="87" t="s">
        <v>13</v>
      </c>
      <c r="B148" s="88">
        <v>42516</v>
      </c>
      <c r="C148" s="87" t="s">
        <v>13</v>
      </c>
      <c r="D148" s="87" t="s">
        <v>14</v>
      </c>
      <c r="E148" s="87" t="s">
        <v>15</v>
      </c>
      <c r="F148" s="87" t="s">
        <v>3020</v>
      </c>
      <c r="G148" s="87" t="s">
        <v>17</v>
      </c>
      <c r="H148" s="87" t="s">
        <v>18</v>
      </c>
      <c r="I148" s="87" t="s">
        <v>2434</v>
      </c>
      <c r="J148" s="87" t="s">
        <v>20</v>
      </c>
      <c r="K148" s="87" t="s">
        <v>1883</v>
      </c>
      <c r="L148" s="89">
        <v>200</v>
      </c>
      <c r="M148" s="87" t="s">
        <v>1617</v>
      </c>
    </row>
    <row r="149" spans="1:13">
      <c r="A149" s="87" t="s">
        <v>13</v>
      </c>
      <c r="B149" s="88">
        <v>42517</v>
      </c>
      <c r="C149" s="87" t="s">
        <v>13</v>
      </c>
      <c r="D149" s="87" t="s">
        <v>14</v>
      </c>
      <c r="E149" s="87" t="s">
        <v>15</v>
      </c>
      <c r="F149" s="87" t="s">
        <v>3021</v>
      </c>
      <c r="G149" s="87" t="s">
        <v>17</v>
      </c>
      <c r="H149" s="87" t="s">
        <v>18</v>
      </c>
      <c r="I149" s="87" t="s">
        <v>2435</v>
      </c>
      <c r="J149" s="87" t="s">
        <v>20</v>
      </c>
      <c r="K149" s="87" t="s">
        <v>1884</v>
      </c>
      <c r="L149" s="89">
        <v>200</v>
      </c>
      <c r="M149" s="87" t="s">
        <v>1618</v>
      </c>
    </row>
    <row r="150" spans="1:13">
      <c r="A150" s="87" t="s">
        <v>13</v>
      </c>
      <c r="B150" s="88">
        <v>42518</v>
      </c>
      <c r="C150" s="87" t="s">
        <v>13</v>
      </c>
      <c r="D150" s="87" t="s">
        <v>14</v>
      </c>
      <c r="E150" s="87" t="s">
        <v>15</v>
      </c>
      <c r="F150" s="87" t="s">
        <v>3022</v>
      </c>
      <c r="G150" s="87" t="s">
        <v>17</v>
      </c>
      <c r="H150" s="87" t="s">
        <v>18</v>
      </c>
      <c r="I150" s="87" t="s">
        <v>2436</v>
      </c>
      <c r="J150" s="87" t="s">
        <v>20</v>
      </c>
      <c r="K150" s="87" t="s">
        <v>1885</v>
      </c>
      <c r="L150" s="89">
        <v>200</v>
      </c>
      <c r="M150" s="87" t="s">
        <v>1619</v>
      </c>
    </row>
    <row r="151" spans="1:13">
      <c r="A151" s="87" t="s">
        <v>13</v>
      </c>
      <c r="B151" s="88">
        <v>42519</v>
      </c>
      <c r="C151" s="87" t="s">
        <v>13</v>
      </c>
      <c r="D151" s="87" t="s">
        <v>14</v>
      </c>
      <c r="E151" s="87" t="s">
        <v>15</v>
      </c>
      <c r="F151" s="87" t="s">
        <v>3023</v>
      </c>
      <c r="G151" s="87" t="s">
        <v>17</v>
      </c>
      <c r="H151" s="87" t="s">
        <v>18</v>
      </c>
      <c r="I151" s="87" t="s">
        <v>2437</v>
      </c>
      <c r="J151" s="87" t="s">
        <v>20</v>
      </c>
      <c r="K151" s="87" t="s">
        <v>1886</v>
      </c>
      <c r="L151" s="89">
        <v>200</v>
      </c>
      <c r="M151" s="87" t="s">
        <v>1620</v>
      </c>
    </row>
    <row r="152" spans="1:13">
      <c r="A152" s="87" t="s">
        <v>13</v>
      </c>
      <c r="B152" s="88">
        <v>42520</v>
      </c>
      <c r="C152" s="87" t="s">
        <v>13</v>
      </c>
      <c r="D152" s="87" t="s">
        <v>14</v>
      </c>
      <c r="E152" s="87" t="s">
        <v>15</v>
      </c>
      <c r="F152" s="87" t="s">
        <v>3024</v>
      </c>
      <c r="G152" s="87" t="s">
        <v>17</v>
      </c>
      <c r="H152" s="87" t="s">
        <v>18</v>
      </c>
      <c r="I152" s="87" t="s">
        <v>2438</v>
      </c>
      <c r="J152" s="87" t="s">
        <v>20</v>
      </c>
      <c r="K152" s="87" t="s">
        <v>1887</v>
      </c>
      <c r="L152" s="89">
        <v>200</v>
      </c>
      <c r="M152" s="87" t="s">
        <v>1621</v>
      </c>
    </row>
    <row r="153" spans="1:13">
      <c r="A153" s="87" t="s">
        <v>13</v>
      </c>
      <c r="B153" s="88">
        <v>42521</v>
      </c>
      <c r="C153" s="87" t="s">
        <v>13</v>
      </c>
      <c r="D153" s="87" t="s">
        <v>14</v>
      </c>
      <c r="E153" s="87" t="s">
        <v>15</v>
      </c>
      <c r="F153" s="87" t="s">
        <v>3025</v>
      </c>
      <c r="G153" s="87" t="s">
        <v>17</v>
      </c>
      <c r="H153" s="87" t="s">
        <v>18</v>
      </c>
      <c r="I153" s="87" t="s">
        <v>2439</v>
      </c>
      <c r="J153" s="87" t="s">
        <v>20</v>
      </c>
      <c r="K153" s="87" t="s">
        <v>1888</v>
      </c>
      <c r="L153" s="89">
        <v>200</v>
      </c>
      <c r="M153" s="87" t="s">
        <v>1622</v>
      </c>
    </row>
    <row r="154" spans="1:13">
      <c r="A154" s="87" t="s">
        <v>13</v>
      </c>
      <c r="B154" s="88">
        <v>42522</v>
      </c>
      <c r="C154" s="87" t="s">
        <v>13</v>
      </c>
      <c r="D154" s="87" t="s">
        <v>14</v>
      </c>
      <c r="E154" s="87" t="s">
        <v>15</v>
      </c>
      <c r="F154" s="87" t="s">
        <v>3026</v>
      </c>
      <c r="G154" s="87" t="s">
        <v>17</v>
      </c>
      <c r="H154" s="87" t="s">
        <v>18</v>
      </c>
      <c r="I154" s="87" t="s">
        <v>2440</v>
      </c>
      <c r="J154" s="87" t="s">
        <v>20</v>
      </c>
      <c r="K154" s="87" t="s">
        <v>1889</v>
      </c>
      <c r="L154" s="89">
        <v>200</v>
      </c>
      <c r="M154" s="87" t="s">
        <v>1623</v>
      </c>
    </row>
    <row r="155" spans="1:13">
      <c r="A155" s="87" t="s">
        <v>13</v>
      </c>
      <c r="B155" s="88">
        <v>42523</v>
      </c>
      <c r="C155" s="87" t="s">
        <v>13</v>
      </c>
      <c r="D155" s="87" t="s">
        <v>14</v>
      </c>
      <c r="E155" s="87" t="s">
        <v>15</v>
      </c>
      <c r="F155" s="87" t="s">
        <v>3027</v>
      </c>
      <c r="G155" s="87" t="s">
        <v>17</v>
      </c>
      <c r="H155" s="87" t="s">
        <v>18</v>
      </c>
      <c r="I155" s="87" t="s">
        <v>2441</v>
      </c>
      <c r="J155" s="87" t="s">
        <v>20</v>
      </c>
      <c r="K155" s="87" t="s">
        <v>1890</v>
      </c>
      <c r="L155" s="89">
        <v>200</v>
      </c>
      <c r="M155" s="87" t="s">
        <v>1624</v>
      </c>
    </row>
    <row r="156" spans="1:13">
      <c r="A156" s="87" t="s">
        <v>13</v>
      </c>
      <c r="B156" s="88">
        <v>42524</v>
      </c>
      <c r="C156" s="87" t="s">
        <v>13</v>
      </c>
      <c r="D156" s="87" t="s">
        <v>14</v>
      </c>
      <c r="E156" s="87" t="s">
        <v>15</v>
      </c>
      <c r="F156" s="87" t="s">
        <v>3028</v>
      </c>
      <c r="G156" s="87" t="s">
        <v>17</v>
      </c>
      <c r="H156" s="87" t="s">
        <v>18</v>
      </c>
      <c r="I156" s="87" t="s">
        <v>2442</v>
      </c>
      <c r="J156" s="87" t="s">
        <v>20</v>
      </c>
      <c r="K156" s="87" t="s">
        <v>1891</v>
      </c>
      <c r="L156" s="89">
        <v>200</v>
      </c>
      <c r="M156" s="87" t="s">
        <v>1625</v>
      </c>
    </row>
    <row r="157" spans="1:13">
      <c r="A157" s="87" t="s">
        <v>13</v>
      </c>
      <c r="B157" s="88">
        <v>42525</v>
      </c>
      <c r="C157" s="87" t="s">
        <v>13</v>
      </c>
      <c r="D157" s="87" t="s">
        <v>14</v>
      </c>
      <c r="E157" s="87" t="s">
        <v>15</v>
      </c>
      <c r="F157" s="87" t="s">
        <v>3029</v>
      </c>
      <c r="G157" s="87" t="s">
        <v>17</v>
      </c>
      <c r="H157" s="87" t="s">
        <v>18</v>
      </c>
      <c r="I157" s="87" t="s">
        <v>2443</v>
      </c>
      <c r="J157" s="87" t="s">
        <v>20</v>
      </c>
      <c r="K157" s="87" t="s">
        <v>1892</v>
      </c>
      <c r="L157" s="89">
        <v>200</v>
      </c>
      <c r="M157" s="87" t="s">
        <v>1626</v>
      </c>
    </row>
    <row r="158" spans="1:13">
      <c r="A158" s="87" t="s">
        <v>13</v>
      </c>
      <c r="B158" s="88">
        <v>42526</v>
      </c>
      <c r="C158" s="87" t="s">
        <v>13</v>
      </c>
      <c r="D158" s="87" t="s">
        <v>14</v>
      </c>
      <c r="E158" s="87" t="s">
        <v>15</v>
      </c>
      <c r="F158" s="87" t="s">
        <v>3030</v>
      </c>
      <c r="G158" s="87" t="s">
        <v>17</v>
      </c>
      <c r="H158" s="87" t="s">
        <v>18</v>
      </c>
      <c r="I158" s="87" t="s">
        <v>2444</v>
      </c>
      <c r="J158" s="87" t="s">
        <v>20</v>
      </c>
      <c r="K158" s="87" t="s">
        <v>1893</v>
      </c>
      <c r="L158" s="89">
        <v>200</v>
      </c>
      <c r="M158" s="87" t="s">
        <v>1627</v>
      </c>
    </row>
    <row r="159" spans="1:13">
      <c r="A159" s="87" t="s">
        <v>13</v>
      </c>
      <c r="B159" s="88">
        <v>42527</v>
      </c>
      <c r="C159" s="87" t="s">
        <v>13</v>
      </c>
      <c r="D159" s="87" t="s">
        <v>14</v>
      </c>
      <c r="E159" s="87" t="s">
        <v>15</v>
      </c>
      <c r="F159" s="87" t="s">
        <v>3031</v>
      </c>
      <c r="G159" s="87" t="s">
        <v>17</v>
      </c>
      <c r="H159" s="87" t="s">
        <v>18</v>
      </c>
      <c r="I159" s="87" t="s">
        <v>2445</v>
      </c>
      <c r="J159" s="87" t="s">
        <v>20</v>
      </c>
      <c r="K159" s="87" t="s">
        <v>1894</v>
      </c>
      <c r="L159" s="89">
        <v>200</v>
      </c>
      <c r="M159" s="87" t="s">
        <v>1628</v>
      </c>
    </row>
    <row r="160" spans="1:13">
      <c r="A160" s="87" t="s">
        <v>13</v>
      </c>
      <c r="B160" s="88">
        <v>42528</v>
      </c>
      <c r="C160" s="87" t="s">
        <v>13</v>
      </c>
      <c r="D160" s="87" t="s">
        <v>14</v>
      </c>
      <c r="E160" s="87" t="s">
        <v>15</v>
      </c>
      <c r="F160" s="87" t="s">
        <v>3032</v>
      </c>
      <c r="G160" s="87" t="s">
        <v>17</v>
      </c>
      <c r="H160" s="87" t="s">
        <v>18</v>
      </c>
      <c r="I160" s="87" t="s">
        <v>2446</v>
      </c>
      <c r="J160" s="87" t="s">
        <v>20</v>
      </c>
      <c r="K160" s="87" t="s">
        <v>1895</v>
      </c>
      <c r="L160" s="89">
        <v>200</v>
      </c>
      <c r="M160" s="87" t="s">
        <v>1629</v>
      </c>
    </row>
    <row r="161" spans="1:13">
      <c r="A161" s="87" t="s">
        <v>13</v>
      </c>
      <c r="B161" s="88">
        <v>42529</v>
      </c>
      <c r="C161" s="87" t="s">
        <v>13</v>
      </c>
      <c r="D161" s="87" t="s">
        <v>14</v>
      </c>
      <c r="E161" s="87" t="s">
        <v>15</v>
      </c>
      <c r="F161" s="87" t="s">
        <v>3033</v>
      </c>
      <c r="G161" s="87" t="s">
        <v>17</v>
      </c>
      <c r="H161" s="87" t="s">
        <v>18</v>
      </c>
      <c r="I161" s="87" t="s">
        <v>2447</v>
      </c>
      <c r="J161" s="87" t="s">
        <v>20</v>
      </c>
      <c r="K161" s="87" t="s">
        <v>1896</v>
      </c>
      <c r="L161" s="89">
        <v>200</v>
      </c>
      <c r="M161" s="87" t="s">
        <v>1630</v>
      </c>
    </row>
    <row r="162" spans="1:13">
      <c r="A162" s="87" t="s">
        <v>13</v>
      </c>
      <c r="B162" s="88">
        <v>42530</v>
      </c>
      <c r="C162" s="87" t="s">
        <v>13</v>
      </c>
      <c r="D162" s="87" t="s">
        <v>14</v>
      </c>
      <c r="E162" s="87" t="s">
        <v>15</v>
      </c>
      <c r="F162" s="87" t="s">
        <v>3034</v>
      </c>
      <c r="G162" s="87" t="s">
        <v>17</v>
      </c>
      <c r="H162" s="87" t="s">
        <v>18</v>
      </c>
      <c r="I162" s="87" t="s">
        <v>2448</v>
      </c>
      <c r="J162" s="87" t="s">
        <v>20</v>
      </c>
      <c r="K162" s="87" t="s">
        <v>1897</v>
      </c>
      <c r="L162" s="89">
        <v>200</v>
      </c>
      <c r="M162" s="87" t="s">
        <v>1631</v>
      </c>
    </row>
    <row r="163" spans="1:13">
      <c r="A163" s="87" t="s">
        <v>13</v>
      </c>
      <c r="B163" s="88">
        <v>42531</v>
      </c>
      <c r="C163" s="87" t="s">
        <v>13</v>
      </c>
      <c r="D163" s="87" t="s">
        <v>14</v>
      </c>
      <c r="E163" s="87" t="s">
        <v>15</v>
      </c>
      <c r="F163" s="87" t="s">
        <v>3035</v>
      </c>
      <c r="G163" s="87" t="s">
        <v>17</v>
      </c>
      <c r="H163" s="87" t="s">
        <v>18</v>
      </c>
      <c r="I163" s="87" t="s">
        <v>2449</v>
      </c>
      <c r="J163" s="87" t="s">
        <v>20</v>
      </c>
      <c r="K163" s="87" t="s">
        <v>1898</v>
      </c>
      <c r="L163" s="89">
        <v>200</v>
      </c>
      <c r="M163" s="87" t="s">
        <v>1632</v>
      </c>
    </row>
    <row r="164" spans="1:13">
      <c r="A164" s="87" t="s">
        <v>13</v>
      </c>
      <c r="B164" s="88">
        <v>42532</v>
      </c>
      <c r="C164" s="87" t="s">
        <v>13</v>
      </c>
      <c r="D164" s="87" t="s">
        <v>14</v>
      </c>
      <c r="E164" s="87" t="s">
        <v>15</v>
      </c>
      <c r="F164" s="87" t="s">
        <v>3036</v>
      </c>
      <c r="G164" s="87" t="s">
        <v>17</v>
      </c>
      <c r="H164" s="87" t="s">
        <v>18</v>
      </c>
      <c r="I164" s="87" t="s">
        <v>2450</v>
      </c>
      <c r="J164" s="87" t="s">
        <v>20</v>
      </c>
      <c r="K164" s="87" t="s">
        <v>1899</v>
      </c>
      <c r="L164" s="89">
        <v>200</v>
      </c>
      <c r="M164" s="87" t="s">
        <v>1633</v>
      </c>
    </row>
    <row r="165" spans="1:13">
      <c r="A165" s="87" t="s">
        <v>13</v>
      </c>
      <c r="B165" s="88">
        <v>42533</v>
      </c>
      <c r="C165" s="87" t="s">
        <v>13</v>
      </c>
      <c r="D165" s="87" t="s">
        <v>14</v>
      </c>
      <c r="E165" s="87" t="s">
        <v>15</v>
      </c>
      <c r="F165" s="87" t="s">
        <v>3037</v>
      </c>
      <c r="G165" s="87" t="s">
        <v>17</v>
      </c>
      <c r="H165" s="87" t="s">
        <v>18</v>
      </c>
      <c r="I165" s="87" t="s">
        <v>2451</v>
      </c>
      <c r="J165" s="87" t="s">
        <v>20</v>
      </c>
      <c r="K165" s="87" t="s">
        <v>1900</v>
      </c>
      <c r="L165" s="89">
        <v>200</v>
      </c>
      <c r="M165" s="87" t="s">
        <v>1634</v>
      </c>
    </row>
    <row r="166" spans="1:13">
      <c r="A166" s="87" t="s">
        <v>13</v>
      </c>
      <c r="B166" s="88">
        <v>42534</v>
      </c>
      <c r="C166" s="87" t="s">
        <v>13</v>
      </c>
      <c r="D166" s="87" t="s">
        <v>14</v>
      </c>
      <c r="E166" s="87" t="s">
        <v>15</v>
      </c>
      <c r="F166" s="87" t="s">
        <v>3038</v>
      </c>
      <c r="G166" s="87" t="s">
        <v>17</v>
      </c>
      <c r="H166" s="87" t="s">
        <v>18</v>
      </c>
      <c r="I166" s="87" t="s">
        <v>2452</v>
      </c>
      <c r="J166" s="87" t="s">
        <v>20</v>
      </c>
      <c r="K166" s="87" t="s">
        <v>1901</v>
      </c>
      <c r="L166" s="89">
        <v>200</v>
      </c>
      <c r="M166" s="87" t="s">
        <v>1635</v>
      </c>
    </row>
    <row r="167" spans="1:13">
      <c r="A167" s="87" t="s">
        <v>13</v>
      </c>
      <c r="B167" s="88">
        <v>42535</v>
      </c>
      <c r="C167" s="87" t="s">
        <v>13</v>
      </c>
      <c r="D167" s="87" t="s">
        <v>14</v>
      </c>
      <c r="E167" s="87" t="s">
        <v>15</v>
      </c>
      <c r="F167" s="87" t="s">
        <v>3039</v>
      </c>
      <c r="G167" s="87" t="s">
        <v>17</v>
      </c>
      <c r="H167" s="87" t="s">
        <v>18</v>
      </c>
      <c r="I167" s="87" t="s">
        <v>2453</v>
      </c>
      <c r="J167" s="87" t="s">
        <v>20</v>
      </c>
      <c r="K167" s="87" t="s">
        <v>1902</v>
      </c>
      <c r="L167" s="89">
        <v>200</v>
      </c>
      <c r="M167" s="87" t="s">
        <v>1636</v>
      </c>
    </row>
    <row r="168" spans="1:13">
      <c r="A168" s="87" t="s">
        <v>13</v>
      </c>
      <c r="B168" s="88">
        <v>42536</v>
      </c>
      <c r="C168" s="87" t="s">
        <v>13</v>
      </c>
      <c r="D168" s="87" t="s">
        <v>14</v>
      </c>
      <c r="E168" s="87" t="s">
        <v>15</v>
      </c>
      <c r="F168" s="87" t="s">
        <v>3040</v>
      </c>
      <c r="G168" s="87" t="s">
        <v>17</v>
      </c>
      <c r="H168" s="87" t="s">
        <v>18</v>
      </c>
      <c r="I168" s="87" t="s">
        <v>2454</v>
      </c>
      <c r="J168" s="87" t="s">
        <v>20</v>
      </c>
      <c r="K168" s="87" t="s">
        <v>1903</v>
      </c>
      <c r="L168" s="89">
        <v>200</v>
      </c>
      <c r="M168" s="87" t="s">
        <v>1637</v>
      </c>
    </row>
    <row r="169" spans="1:13">
      <c r="A169" s="87" t="s">
        <v>13</v>
      </c>
      <c r="B169" s="88">
        <v>42537</v>
      </c>
      <c r="C169" s="87" t="s">
        <v>13</v>
      </c>
      <c r="D169" s="87" t="s">
        <v>14</v>
      </c>
      <c r="E169" s="87" t="s">
        <v>15</v>
      </c>
      <c r="F169" s="87" t="s">
        <v>3041</v>
      </c>
      <c r="G169" s="87" t="s">
        <v>17</v>
      </c>
      <c r="H169" s="87" t="s">
        <v>18</v>
      </c>
      <c r="I169" s="87" t="s">
        <v>2455</v>
      </c>
      <c r="J169" s="87" t="s">
        <v>20</v>
      </c>
      <c r="K169" s="87" t="s">
        <v>1904</v>
      </c>
      <c r="L169" s="89">
        <v>200</v>
      </c>
      <c r="M169" s="87" t="s">
        <v>1638</v>
      </c>
    </row>
    <row r="170" spans="1:13">
      <c r="A170" s="87" t="s">
        <v>13</v>
      </c>
      <c r="B170" s="88">
        <v>42538</v>
      </c>
      <c r="C170" s="87" t="s">
        <v>13</v>
      </c>
      <c r="D170" s="87" t="s">
        <v>14</v>
      </c>
      <c r="E170" s="87" t="s">
        <v>15</v>
      </c>
      <c r="F170" s="87" t="s">
        <v>3042</v>
      </c>
      <c r="G170" s="87" t="s">
        <v>17</v>
      </c>
      <c r="H170" s="87" t="s">
        <v>18</v>
      </c>
      <c r="I170" s="87" t="s">
        <v>2456</v>
      </c>
      <c r="J170" s="87" t="s">
        <v>20</v>
      </c>
      <c r="K170" s="87" t="s">
        <v>1905</v>
      </c>
      <c r="L170" s="89">
        <v>200</v>
      </c>
      <c r="M170" s="87" t="s">
        <v>1639</v>
      </c>
    </row>
    <row r="171" spans="1:13">
      <c r="A171" s="87" t="s">
        <v>13</v>
      </c>
      <c r="B171" s="88">
        <v>42539</v>
      </c>
      <c r="C171" s="87" t="s">
        <v>13</v>
      </c>
      <c r="D171" s="87" t="s">
        <v>14</v>
      </c>
      <c r="E171" s="87" t="s">
        <v>15</v>
      </c>
      <c r="F171" s="87" t="s">
        <v>3043</v>
      </c>
      <c r="G171" s="87" t="s">
        <v>17</v>
      </c>
      <c r="H171" s="87" t="s">
        <v>18</v>
      </c>
      <c r="I171" s="87" t="s">
        <v>2457</v>
      </c>
      <c r="J171" s="87" t="s">
        <v>20</v>
      </c>
      <c r="K171" s="87" t="s">
        <v>1906</v>
      </c>
      <c r="L171" s="89">
        <v>200</v>
      </c>
      <c r="M171" s="87" t="s">
        <v>1640</v>
      </c>
    </row>
    <row r="172" spans="1:13">
      <c r="A172" s="87" t="s">
        <v>13</v>
      </c>
      <c r="B172" s="88">
        <v>42540</v>
      </c>
      <c r="C172" s="87" t="s">
        <v>13</v>
      </c>
      <c r="D172" s="87" t="s">
        <v>14</v>
      </c>
      <c r="E172" s="87" t="s">
        <v>15</v>
      </c>
      <c r="F172" s="87" t="s">
        <v>3044</v>
      </c>
      <c r="G172" s="87" t="s">
        <v>17</v>
      </c>
      <c r="H172" s="87" t="s">
        <v>18</v>
      </c>
      <c r="I172" s="87" t="s">
        <v>2458</v>
      </c>
      <c r="J172" s="87" t="s">
        <v>20</v>
      </c>
      <c r="K172" s="87" t="s">
        <v>1907</v>
      </c>
      <c r="L172" s="89">
        <v>200</v>
      </c>
      <c r="M172" s="87" t="s">
        <v>1641</v>
      </c>
    </row>
    <row r="173" spans="1:13">
      <c r="A173" s="87" t="s">
        <v>13</v>
      </c>
      <c r="B173" s="88">
        <v>42541</v>
      </c>
      <c r="C173" s="87" t="s">
        <v>13</v>
      </c>
      <c r="D173" s="87" t="s">
        <v>14</v>
      </c>
      <c r="E173" s="87" t="s">
        <v>15</v>
      </c>
      <c r="F173" s="87" t="s">
        <v>3045</v>
      </c>
      <c r="G173" s="87" t="s">
        <v>17</v>
      </c>
      <c r="H173" s="87" t="s">
        <v>18</v>
      </c>
      <c r="I173" s="87" t="s">
        <v>2459</v>
      </c>
      <c r="J173" s="87" t="s">
        <v>20</v>
      </c>
      <c r="K173" s="87" t="s">
        <v>1908</v>
      </c>
      <c r="L173" s="89">
        <v>200</v>
      </c>
      <c r="M173" s="87" t="s">
        <v>1642</v>
      </c>
    </row>
    <row r="174" spans="1:13">
      <c r="A174" s="87" t="s">
        <v>13</v>
      </c>
      <c r="B174" s="88">
        <v>42542</v>
      </c>
      <c r="C174" s="87" t="s">
        <v>13</v>
      </c>
      <c r="D174" s="87" t="s">
        <v>14</v>
      </c>
      <c r="E174" s="87" t="s">
        <v>15</v>
      </c>
      <c r="F174" s="87" t="s">
        <v>3046</v>
      </c>
      <c r="G174" s="87" t="s">
        <v>17</v>
      </c>
      <c r="H174" s="87" t="s">
        <v>18</v>
      </c>
      <c r="I174" s="87" t="s">
        <v>2460</v>
      </c>
      <c r="J174" s="87" t="s">
        <v>20</v>
      </c>
      <c r="K174" s="87" t="s">
        <v>1909</v>
      </c>
      <c r="L174" s="89">
        <v>200</v>
      </c>
      <c r="M174" s="87" t="s">
        <v>1643</v>
      </c>
    </row>
    <row r="175" spans="1:13">
      <c r="A175" s="87" t="s">
        <v>13</v>
      </c>
      <c r="B175" s="88">
        <v>42543</v>
      </c>
      <c r="C175" s="87" t="s">
        <v>13</v>
      </c>
      <c r="D175" s="87" t="s">
        <v>14</v>
      </c>
      <c r="E175" s="87" t="s">
        <v>15</v>
      </c>
      <c r="F175" s="87" t="s">
        <v>3047</v>
      </c>
      <c r="G175" s="87" t="s">
        <v>17</v>
      </c>
      <c r="H175" s="87" t="s">
        <v>18</v>
      </c>
      <c r="I175" s="87" t="s">
        <v>2461</v>
      </c>
      <c r="J175" s="87" t="s">
        <v>20</v>
      </c>
      <c r="K175" s="87" t="s">
        <v>1910</v>
      </c>
      <c r="L175" s="89">
        <v>200</v>
      </c>
      <c r="M175" s="87" t="s">
        <v>1644</v>
      </c>
    </row>
    <row r="176" spans="1:13">
      <c r="A176" s="87" t="s">
        <v>13</v>
      </c>
      <c r="B176" s="88">
        <v>42544</v>
      </c>
      <c r="C176" s="87" t="s">
        <v>13</v>
      </c>
      <c r="D176" s="87" t="s">
        <v>14</v>
      </c>
      <c r="E176" s="87" t="s">
        <v>15</v>
      </c>
      <c r="F176" s="87" t="s">
        <v>3048</v>
      </c>
      <c r="G176" s="87" t="s">
        <v>17</v>
      </c>
      <c r="H176" s="87" t="s">
        <v>18</v>
      </c>
      <c r="I176" s="87" t="s">
        <v>2462</v>
      </c>
      <c r="J176" s="87" t="s">
        <v>20</v>
      </c>
      <c r="K176" s="87" t="s">
        <v>1911</v>
      </c>
      <c r="L176" s="89">
        <v>200</v>
      </c>
      <c r="M176" s="87" t="s">
        <v>1645</v>
      </c>
    </row>
    <row r="177" spans="1:13">
      <c r="A177" s="87" t="s">
        <v>13</v>
      </c>
      <c r="B177" s="88">
        <v>42545</v>
      </c>
      <c r="C177" s="87" t="s">
        <v>13</v>
      </c>
      <c r="D177" s="87" t="s">
        <v>14</v>
      </c>
      <c r="E177" s="87" t="s">
        <v>15</v>
      </c>
      <c r="F177" s="87" t="s">
        <v>3049</v>
      </c>
      <c r="G177" s="87" t="s">
        <v>17</v>
      </c>
      <c r="H177" s="87" t="s">
        <v>18</v>
      </c>
      <c r="I177" s="87" t="s">
        <v>2463</v>
      </c>
      <c r="J177" s="87" t="s">
        <v>20</v>
      </c>
      <c r="K177" s="87" t="s">
        <v>1912</v>
      </c>
      <c r="L177" s="89">
        <v>200</v>
      </c>
      <c r="M177" s="87" t="s">
        <v>1646</v>
      </c>
    </row>
    <row r="178" spans="1:13">
      <c r="A178" s="87" t="s">
        <v>13</v>
      </c>
      <c r="B178" s="88">
        <v>42546</v>
      </c>
      <c r="C178" s="87" t="s">
        <v>13</v>
      </c>
      <c r="D178" s="87" t="s">
        <v>14</v>
      </c>
      <c r="E178" s="87" t="s">
        <v>15</v>
      </c>
      <c r="F178" s="87" t="s">
        <v>3050</v>
      </c>
      <c r="G178" s="87" t="s">
        <v>17</v>
      </c>
      <c r="H178" s="87" t="s">
        <v>18</v>
      </c>
      <c r="I178" s="87" t="s">
        <v>2464</v>
      </c>
      <c r="J178" s="87" t="s">
        <v>20</v>
      </c>
      <c r="K178" s="87" t="s">
        <v>1913</v>
      </c>
      <c r="L178" s="89">
        <v>200</v>
      </c>
      <c r="M178" s="87" t="s">
        <v>1647</v>
      </c>
    </row>
    <row r="179" spans="1:13">
      <c r="A179" s="87" t="s">
        <v>13</v>
      </c>
      <c r="B179" s="88">
        <v>42547</v>
      </c>
      <c r="C179" s="87" t="s">
        <v>13</v>
      </c>
      <c r="D179" s="87" t="s">
        <v>14</v>
      </c>
      <c r="E179" s="87" t="s">
        <v>15</v>
      </c>
      <c r="F179" s="87" t="s">
        <v>3051</v>
      </c>
      <c r="G179" s="87" t="s">
        <v>17</v>
      </c>
      <c r="H179" s="87" t="s">
        <v>18</v>
      </c>
      <c r="I179" s="87" t="s">
        <v>2465</v>
      </c>
      <c r="J179" s="87" t="s">
        <v>20</v>
      </c>
      <c r="K179" s="87" t="s">
        <v>1914</v>
      </c>
      <c r="L179" s="89">
        <v>200</v>
      </c>
      <c r="M179" s="87" t="s">
        <v>1648</v>
      </c>
    </row>
    <row r="180" spans="1:13">
      <c r="A180" s="87" t="s">
        <v>13</v>
      </c>
      <c r="B180" s="88">
        <v>42548</v>
      </c>
      <c r="C180" s="87" t="s">
        <v>13</v>
      </c>
      <c r="D180" s="87" t="s">
        <v>14</v>
      </c>
      <c r="E180" s="87" t="s">
        <v>15</v>
      </c>
      <c r="F180" s="87" t="s">
        <v>3052</v>
      </c>
      <c r="G180" s="87" t="s">
        <v>17</v>
      </c>
      <c r="H180" s="87" t="s">
        <v>18</v>
      </c>
      <c r="I180" s="87" t="s">
        <v>2466</v>
      </c>
      <c r="J180" s="87" t="s">
        <v>20</v>
      </c>
      <c r="K180" s="87" t="s">
        <v>1915</v>
      </c>
      <c r="L180" s="89">
        <v>200</v>
      </c>
      <c r="M180" s="87" t="s">
        <v>1649</v>
      </c>
    </row>
    <row r="181" spans="1:13">
      <c r="A181" s="87" t="s">
        <v>13</v>
      </c>
      <c r="B181" s="88">
        <v>42549</v>
      </c>
      <c r="C181" s="87" t="s">
        <v>13</v>
      </c>
      <c r="D181" s="87" t="s">
        <v>14</v>
      </c>
      <c r="E181" s="87" t="s">
        <v>15</v>
      </c>
      <c r="F181" s="87" t="s">
        <v>3053</v>
      </c>
      <c r="G181" s="87" t="s">
        <v>17</v>
      </c>
      <c r="H181" s="87" t="s">
        <v>18</v>
      </c>
      <c r="I181" s="87" t="s">
        <v>2467</v>
      </c>
      <c r="J181" s="87" t="s">
        <v>20</v>
      </c>
      <c r="K181" s="87" t="s">
        <v>1916</v>
      </c>
      <c r="L181" s="89">
        <v>200</v>
      </c>
      <c r="M181" s="87" t="s">
        <v>1650</v>
      </c>
    </row>
    <row r="182" spans="1:13">
      <c r="A182" s="87" t="s">
        <v>13</v>
      </c>
      <c r="B182" s="88">
        <v>42550</v>
      </c>
      <c r="C182" s="87" t="s">
        <v>13</v>
      </c>
      <c r="D182" s="87" t="s">
        <v>14</v>
      </c>
      <c r="E182" s="87" t="s">
        <v>15</v>
      </c>
      <c r="F182" s="87" t="s">
        <v>3054</v>
      </c>
      <c r="G182" s="87" t="s">
        <v>17</v>
      </c>
      <c r="H182" s="87" t="s">
        <v>18</v>
      </c>
      <c r="I182" s="87" t="s">
        <v>2468</v>
      </c>
      <c r="J182" s="87" t="s">
        <v>20</v>
      </c>
      <c r="K182" s="87" t="s">
        <v>1917</v>
      </c>
      <c r="L182" s="89">
        <v>200</v>
      </c>
      <c r="M182" s="87" t="s">
        <v>1651</v>
      </c>
    </row>
    <row r="183" spans="1:13">
      <c r="A183" s="87" t="s">
        <v>13</v>
      </c>
      <c r="B183" s="88">
        <v>42551</v>
      </c>
      <c r="C183" s="87" t="s">
        <v>13</v>
      </c>
      <c r="D183" s="87" t="s">
        <v>14</v>
      </c>
      <c r="E183" s="87" t="s">
        <v>15</v>
      </c>
      <c r="F183" s="87" t="s">
        <v>3055</v>
      </c>
      <c r="G183" s="87" t="s">
        <v>17</v>
      </c>
      <c r="H183" s="87" t="s">
        <v>18</v>
      </c>
      <c r="I183" s="87" t="s">
        <v>2469</v>
      </c>
      <c r="J183" s="87" t="s">
        <v>20</v>
      </c>
      <c r="K183" s="87" t="s">
        <v>1918</v>
      </c>
      <c r="L183" s="89">
        <v>200</v>
      </c>
      <c r="M183" s="87" t="s">
        <v>1652</v>
      </c>
    </row>
    <row r="184" spans="1:13">
      <c r="A184" s="87" t="s">
        <v>13</v>
      </c>
      <c r="B184" s="88">
        <v>42552</v>
      </c>
      <c r="C184" s="87" t="s">
        <v>13</v>
      </c>
      <c r="D184" s="87" t="s">
        <v>14</v>
      </c>
      <c r="E184" s="87" t="s">
        <v>15</v>
      </c>
      <c r="F184" s="87" t="s">
        <v>3056</v>
      </c>
      <c r="G184" s="87" t="s">
        <v>17</v>
      </c>
      <c r="H184" s="87" t="s">
        <v>18</v>
      </c>
      <c r="I184" s="87" t="s">
        <v>2470</v>
      </c>
      <c r="J184" s="87" t="s">
        <v>20</v>
      </c>
      <c r="K184" s="87" t="s">
        <v>1919</v>
      </c>
      <c r="L184" s="89">
        <v>200</v>
      </c>
      <c r="M184" s="87" t="s">
        <v>1653</v>
      </c>
    </row>
    <row r="185" spans="1:13">
      <c r="A185" s="87" t="s">
        <v>13</v>
      </c>
      <c r="B185" s="88">
        <v>42553</v>
      </c>
      <c r="C185" s="87" t="s">
        <v>13</v>
      </c>
      <c r="D185" s="87" t="s">
        <v>14</v>
      </c>
      <c r="E185" s="87" t="s">
        <v>15</v>
      </c>
      <c r="F185" s="87" t="s">
        <v>3057</v>
      </c>
      <c r="G185" s="87" t="s">
        <v>17</v>
      </c>
      <c r="H185" s="87" t="s">
        <v>18</v>
      </c>
      <c r="I185" s="87" t="s">
        <v>2471</v>
      </c>
      <c r="J185" s="87" t="s">
        <v>20</v>
      </c>
      <c r="K185" s="87" t="s">
        <v>1920</v>
      </c>
      <c r="L185" s="89">
        <v>200</v>
      </c>
      <c r="M185" s="87" t="s">
        <v>1654</v>
      </c>
    </row>
    <row r="186" spans="1:13">
      <c r="A186" s="87" t="s">
        <v>13</v>
      </c>
      <c r="B186" s="88">
        <v>42554</v>
      </c>
      <c r="C186" s="87" t="s">
        <v>13</v>
      </c>
      <c r="D186" s="87" t="s">
        <v>14</v>
      </c>
      <c r="E186" s="87" t="s">
        <v>15</v>
      </c>
      <c r="F186" s="87" t="s">
        <v>3058</v>
      </c>
      <c r="G186" s="87" t="s">
        <v>17</v>
      </c>
      <c r="H186" s="87" t="s">
        <v>18</v>
      </c>
      <c r="I186" s="87" t="s">
        <v>2472</v>
      </c>
      <c r="J186" s="87" t="s">
        <v>20</v>
      </c>
      <c r="K186" s="87" t="s">
        <v>1921</v>
      </c>
      <c r="L186" s="89">
        <v>200</v>
      </c>
      <c r="M186" s="87" t="s">
        <v>1655</v>
      </c>
    </row>
    <row r="187" spans="1:13">
      <c r="A187" s="87" t="s">
        <v>13</v>
      </c>
      <c r="B187" s="88">
        <v>42555</v>
      </c>
      <c r="C187" s="87" t="s">
        <v>13</v>
      </c>
      <c r="D187" s="87" t="s">
        <v>14</v>
      </c>
      <c r="E187" s="87" t="s">
        <v>15</v>
      </c>
      <c r="F187" s="87" t="s">
        <v>3059</v>
      </c>
      <c r="G187" s="87" t="s">
        <v>17</v>
      </c>
      <c r="H187" s="87" t="s">
        <v>18</v>
      </c>
      <c r="I187" s="87" t="s">
        <v>2473</v>
      </c>
      <c r="J187" s="87" t="s">
        <v>20</v>
      </c>
      <c r="K187" s="87" t="s">
        <v>1922</v>
      </c>
      <c r="L187" s="89">
        <v>200</v>
      </c>
      <c r="M187" s="87" t="s">
        <v>1656</v>
      </c>
    </row>
    <row r="188" spans="1:13">
      <c r="A188" s="87" t="s">
        <v>13</v>
      </c>
      <c r="B188" s="88">
        <v>42556</v>
      </c>
      <c r="C188" s="87" t="s">
        <v>13</v>
      </c>
      <c r="D188" s="87" t="s">
        <v>14</v>
      </c>
      <c r="E188" s="87" t="s">
        <v>15</v>
      </c>
      <c r="F188" s="87" t="s">
        <v>3060</v>
      </c>
      <c r="G188" s="87" t="s">
        <v>17</v>
      </c>
      <c r="H188" s="87" t="s">
        <v>18</v>
      </c>
      <c r="I188" s="87" t="s">
        <v>2474</v>
      </c>
      <c r="J188" s="87" t="s">
        <v>20</v>
      </c>
      <c r="K188" s="87" t="s">
        <v>1923</v>
      </c>
      <c r="L188" s="89">
        <v>200</v>
      </c>
      <c r="M188" s="87" t="s">
        <v>1657</v>
      </c>
    </row>
    <row r="189" spans="1:13">
      <c r="A189" s="87" t="s">
        <v>13</v>
      </c>
      <c r="B189" s="88">
        <v>42557</v>
      </c>
      <c r="C189" s="87" t="s">
        <v>13</v>
      </c>
      <c r="D189" s="87" t="s">
        <v>14</v>
      </c>
      <c r="E189" s="87" t="s">
        <v>15</v>
      </c>
      <c r="F189" s="87" t="s">
        <v>3061</v>
      </c>
      <c r="G189" s="87" t="s">
        <v>17</v>
      </c>
      <c r="H189" s="87" t="s">
        <v>18</v>
      </c>
      <c r="I189" s="87" t="s">
        <v>2475</v>
      </c>
      <c r="J189" s="87" t="s">
        <v>20</v>
      </c>
      <c r="K189" s="87" t="s">
        <v>1924</v>
      </c>
      <c r="L189" s="89">
        <v>200</v>
      </c>
      <c r="M189" s="87" t="s">
        <v>1658</v>
      </c>
    </row>
    <row r="190" spans="1:13">
      <c r="A190" s="87" t="s">
        <v>13</v>
      </c>
      <c r="B190" s="88">
        <v>42558</v>
      </c>
      <c r="C190" s="87" t="s">
        <v>13</v>
      </c>
      <c r="D190" s="87" t="s">
        <v>14</v>
      </c>
      <c r="E190" s="87" t="s">
        <v>15</v>
      </c>
      <c r="F190" s="87" t="s">
        <v>3062</v>
      </c>
      <c r="G190" s="87" t="s">
        <v>17</v>
      </c>
      <c r="H190" s="87" t="s">
        <v>18</v>
      </c>
      <c r="I190" s="87" t="s">
        <v>2476</v>
      </c>
      <c r="J190" s="87" t="s">
        <v>20</v>
      </c>
      <c r="K190" s="87" t="s">
        <v>1925</v>
      </c>
      <c r="L190" s="89">
        <v>200</v>
      </c>
      <c r="M190" s="87" t="s">
        <v>1659</v>
      </c>
    </row>
    <row r="191" spans="1:13">
      <c r="A191" s="87" t="s">
        <v>13</v>
      </c>
      <c r="B191" s="88">
        <v>42559</v>
      </c>
      <c r="C191" s="87" t="s">
        <v>13</v>
      </c>
      <c r="D191" s="87" t="s">
        <v>14</v>
      </c>
      <c r="E191" s="87" t="s">
        <v>15</v>
      </c>
      <c r="F191" s="87" t="s">
        <v>3063</v>
      </c>
      <c r="G191" s="87" t="s">
        <v>17</v>
      </c>
      <c r="H191" s="87" t="s">
        <v>18</v>
      </c>
      <c r="I191" s="87" t="s">
        <v>2477</v>
      </c>
      <c r="J191" s="87" t="s">
        <v>20</v>
      </c>
      <c r="K191" s="87" t="s">
        <v>1926</v>
      </c>
      <c r="L191" s="89">
        <v>200</v>
      </c>
      <c r="M191" s="87" t="s">
        <v>1660</v>
      </c>
    </row>
    <row r="192" spans="1:13">
      <c r="A192" s="87" t="s">
        <v>13</v>
      </c>
      <c r="B192" s="88">
        <v>42560</v>
      </c>
      <c r="C192" s="87" t="s">
        <v>13</v>
      </c>
      <c r="D192" s="87" t="s">
        <v>14</v>
      </c>
      <c r="E192" s="87" t="s">
        <v>15</v>
      </c>
      <c r="F192" s="87" t="s">
        <v>3064</v>
      </c>
      <c r="G192" s="87" t="s">
        <v>17</v>
      </c>
      <c r="H192" s="87" t="s">
        <v>18</v>
      </c>
      <c r="I192" s="87" t="s">
        <v>2478</v>
      </c>
      <c r="J192" s="87" t="s">
        <v>20</v>
      </c>
      <c r="K192" s="87" t="s">
        <v>1927</v>
      </c>
      <c r="L192" s="89">
        <v>200</v>
      </c>
      <c r="M192" s="87" t="s">
        <v>1661</v>
      </c>
    </row>
    <row r="193" spans="1:13">
      <c r="A193" s="87" t="s">
        <v>13</v>
      </c>
      <c r="B193" s="88">
        <v>42561</v>
      </c>
      <c r="C193" s="87" t="s">
        <v>13</v>
      </c>
      <c r="D193" s="87" t="s">
        <v>14</v>
      </c>
      <c r="E193" s="87" t="s">
        <v>15</v>
      </c>
      <c r="F193" s="87" t="s">
        <v>3065</v>
      </c>
      <c r="G193" s="87" t="s">
        <v>17</v>
      </c>
      <c r="H193" s="87" t="s">
        <v>18</v>
      </c>
      <c r="I193" s="87" t="s">
        <v>2479</v>
      </c>
      <c r="J193" s="87" t="s">
        <v>20</v>
      </c>
      <c r="K193" s="87" t="s">
        <v>1928</v>
      </c>
      <c r="L193" s="89">
        <v>200</v>
      </c>
      <c r="M193" s="87" t="s">
        <v>1662</v>
      </c>
    </row>
    <row r="194" spans="1:13">
      <c r="A194" s="87" t="s">
        <v>13</v>
      </c>
      <c r="B194" s="88">
        <v>42562</v>
      </c>
      <c r="C194" s="87" t="s">
        <v>13</v>
      </c>
      <c r="D194" s="87" t="s">
        <v>14</v>
      </c>
      <c r="E194" s="87" t="s">
        <v>15</v>
      </c>
      <c r="F194" s="87" t="s">
        <v>3066</v>
      </c>
      <c r="G194" s="87" t="s">
        <v>17</v>
      </c>
      <c r="H194" s="87" t="s">
        <v>18</v>
      </c>
      <c r="I194" s="87" t="s">
        <v>2480</v>
      </c>
      <c r="J194" s="87" t="s">
        <v>20</v>
      </c>
      <c r="K194" s="87" t="s">
        <v>1929</v>
      </c>
      <c r="L194" s="89">
        <v>200</v>
      </c>
      <c r="M194" s="87" t="s">
        <v>1663</v>
      </c>
    </row>
    <row r="195" spans="1:13">
      <c r="A195" s="87" t="s">
        <v>13</v>
      </c>
      <c r="B195" s="88">
        <v>42563</v>
      </c>
      <c r="C195" s="87" t="s">
        <v>13</v>
      </c>
      <c r="D195" s="87" t="s">
        <v>14</v>
      </c>
      <c r="E195" s="87" t="s">
        <v>15</v>
      </c>
      <c r="F195" s="87" t="s">
        <v>3067</v>
      </c>
      <c r="G195" s="87" t="s">
        <v>17</v>
      </c>
      <c r="H195" s="87" t="s">
        <v>18</v>
      </c>
      <c r="I195" s="87" t="s">
        <v>2481</v>
      </c>
      <c r="J195" s="87" t="s">
        <v>20</v>
      </c>
      <c r="K195" s="87" t="s">
        <v>1930</v>
      </c>
      <c r="L195" s="89">
        <v>200</v>
      </c>
      <c r="M195" s="87" t="s">
        <v>1664</v>
      </c>
    </row>
    <row r="196" spans="1:13">
      <c r="A196" s="87" t="s">
        <v>13</v>
      </c>
      <c r="B196" s="88">
        <v>42564</v>
      </c>
      <c r="C196" s="87" t="s">
        <v>13</v>
      </c>
      <c r="D196" s="87" t="s">
        <v>14</v>
      </c>
      <c r="E196" s="87" t="s">
        <v>15</v>
      </c>
      <c r="F196" s="87" t="s">
        <v>3068</v>
      </c>
      <c r="G196" s="87" t="s">
        <v>17</v>
      </c>
      <c r="H196" s="87" t="s">
        <v>18</v>
      </c>
      <c r="I196" s="87" t="s">
        <v>2482</v>
      </c>
      <c r="J196" s="87" t="s">
        <v>20</v>
      </c>
      <c r="K196" s="87" t="s">
        <v>1931</v>
      </c>
      <c r="L196" s="89">
        <v>200</v>
      </c>
      <c r="M196" s="87" t="s">
        <v>1665</v>
      </c>
    </row>
    <row r="197" spans="1:13">
      <c r="A197" s="87" t="s">
        <v>13</v>
      </c>
      <c r="B197" s="88">
        <v>42565</v>
      </c>
      <c r="C197" s="87" t="s">
        <v>13</v>
      </c>
      <c r="D197" s="87" t="s">
        <v>14</v>
      </c>
      <c r="E197" s="87" t="s">
        <v>15</v>
      </c>
      <c r="F197" s="87" t="s">
        <v>3069</v>
      </c>
      <c r="G197" s="87" t="s">
        <v>17</v>
      </c>
      <c r="H197" s="87" t="s">
        <v>18</v>
      </c>
      <c r="I197" s="87" t="s">
        <v>2483</v>
      </c>
      <c r="J197" s="87" t="s">
        <v>20</v>
      </c>
      <c r="K197" s="87" t="s">
        <v>1932</v>
      </c>
      <c r="L197" s="89">
        <v>200</v>
      </c>
      <c r="M197" s="87" t="s">
        <v>1666</v>
      </c>
    </row>
    <row r="198" spans="1:13">
      <c r="A198" s="87" t="s">
        <v>13</v>
      </c>
      <c r="B198" s="88">
        <v>42566</v>
      </c>
      <c r="C198" s="87" t="s">
        <v>13</v>
      </c>
      <c r="D198" s="87" t="s">
        <v>14</v>
      </c>
      <c r="E198" s="87" t="s">
        <v>15</v>
      </c>
      <c r="F198" s="87" t="s">
        <v>3070</v>
      </c>
      <c r="G198" s="87" t="s">
        <v>17</v>
      </c>
      <c r="H198" s="87" t="s">
        <v>18</v>
      </c>
      <c r="I198" s="87" t="s">
        <v>2484</v>
      </c>
      <c r="J198" s="87" t="s">
        <v>20</v>
      </c>
      <c r="K198" s="87" t="s">
        <v>1933</v>
      </c>
      <c r="L198" s="89">
        <v>200</v>
      </c>
      <c r="M198" s="87" t="s">
        <v>1667</v>
      </c>
    </row>
    <row r="199" spans="1:13">
      <c r="A199" s="87" t="s">
        <v>13</v>
      </c>
      <c r="B199" s="88">
        <v>42567</v>
      </c>
      <c r="C199" s="87" t="s">
        <v>13</v>
      </c>
      <c r="D199" s="87" t="s">
        <v>14</v>
      </c>
      <c r="E199" s="87" t="s">
        <v>15</v>
      </c>
      <c r="F199" s="87" t="s">
        <v>3071</v>
      </c>
      <c r="G199" s="87" t="s">
        <v>17</v>
      </c>
      <c r="H199" s="87" t="s">
        <v>18</v>
      </c>
      <c r="I199" s="87" t="s">
        <v>2485</v>
      </c>
      <c r="J199" s="87" t="s">
        <v>20</v>
      </c>
      <c r="K199" s="87" t="s">
        <v>1934</v>
      </c>
      <c r="L199" s="89">
        <v>200</v>
      </c>
      <c r="M199" s="87" t="s">
        <v>1668</v>
      </c>
    </row>
    <row r="200" spans="1:13">
      <c r="A200" s="87" t="s">
        <v>13</v>
      </c>
      <c r="B200" s="88">
        <v>42568</v>
      </c>
      <c r="C200" s="87" t="s">
        <v>13</v>
      </c>
      <c r="D200" s="87" t="s">
        <v>14</v>
      </c>
      <c r="E200" s="87" t="s">
        <v>15</v>
      </c>
      <c r="F200" s="87" t="s">
        <v>3072</v>
      </c>
      <c r="G200" s="87" t="s">
        <v>17</v>
      </c>
      <c r="H200" s="87" t="s">
        <v>18</v>
      </c>
      <c r="I200" s="87" t="s">
        <v>2486</v>
      </c>
      <c r="J200" s="87" t="s">
        <v>20</v>
      </c>
      <c r="K200" s="87" t="s">
        <v>1935</v>
      </c>
      <c r="L200" s="89">
        <v>200</v>
      </c>
      <c r="M200" s="87" t="s">
        <v>1669</v>
      </c>
    </row>
    <row r="201" spans="1:13">
      <c r="A201" s="87" t="s">
        <v>13</v>
      </c>
      <c r="B201" s="88">
        <v>42569</v>
      </c>
      <c r="C201" s="87" t="s">
        <v>13</v>
      </c>
      <c r="D201" s="87" t="s">
        <v>14</v>
      </c>
      <c r="E201" s="87" t="s">
        <v>15</v>
      </c>
      <c r="F201" s="87" t="s">
        <v>3073</v>
      </c>
      <c r="G201" s="87" t="s">
        <v>17</v>
      </c>
      <c r="H201" s="87" t="s">
        <v>18</v>
      </c>
      <c r="I201" s="87" t="s">
        <v>2487</v>
      </c>
      <c r="J201" s="87" t="s">
        <v>20</v>
      </c>
      <c r="K201" s="87" t="s">
        <v>1936</v>
      </c>
      <c r="L201" s="89">
        <v>200</v>
      </c>
      <c r="M201" s="87" t="s">
        <v>1670</v>
      </c>
    </row>
    <row r="202" spans="1:13">
      <c r="A202" s="87" t="s">
        <v>13</v>
      </c>
      <c r="B202" s="88">
        <v>42570</v>
      </c>
      <c r="C202" s="87" t="s">
        <v>13</v>
      </c>
      <c r="D202" s="87" t="s">
        <v>14</v>
      </c>
      <c r="E202" s="87" t="s">
        <v>15</v>
      </c>
      <c r="F202" s="87" t="s">
        <v>142</v>
      </c>
      <c r="G202" s="87" t="s">
        <v>17</v>
      </c>
      <c r="H202" s="87" t="s">
        <v>18</v>
      </c>
      <c r="I202" s="87" t="s">
        <v>2488</v>
      </c>
      <c r="J202" s="87" t="s">
        <v>20</v>
      </c>
      <c r="K202" s="87" t="s">
        <v>1937</v>
      </c>
      <c r="L202" s="89">
        <v>200</v>
      </c>
      <c r="M202" s="87" t="s">
        <v>1671</v>
      </c>
    </row>
    <row r="203" spans="1:13">
      <c r="A203" s="87" t="s">
        <v>13</v>
      </c>
      <c r="B203" s="88">
        <v>42571</v>
      </c>
      <c r="C203" s="87" t="s">
        <v>13</v>
      </c>
      <c r="D203" s="87" t="s">
        <v>14</v>
      </c>
      <c r="E203" s="87" t="s">
        <v>15</v>
      </c>
      <c r="F203" s="87" t="s">
        <v>3074</v>
      </c>
      <c r="G203" s="87" t="s">
        <v>17</v>
      </c>
      <c r="H203" s="87" t="s">
        <v>18</v>
      </c>
      <c r="I203" s="87" t="s">
        <v>2489</v>
      </c>
      <c r="J203" s="87" t="s">
        <v>20</v>
      </c>
      <c r="K203" s="87" t="s">
        <v>1938</v>
      </c>
      <c r="L203" s="89">
        <v>200</v>
      </c>
      <c r="M203" s="87" t="s">
        <v>1672</v>
      </c>
    </row>
    <row r="204" spans="1:13">
      <c r="A204" s="87" t="s">
        <v>13</v>
      </c>
      <c r="B204" s="88">
        <v>42572</v>
      </c>
      <c r="C204" s="87" t="s">
        <v>13</v>
      </c>
      <c r="D204" s="87" t="s">
        <v>14</v>
      </c>
      <c r="E204" s="87" t="s">
        <v>15</v>
      </c>
      <c r="F204" s="87" t="s">
        <v>3075</v>
      </c>
      <c r="G204" s="87" t="s">
        <v>17</v>
      </c>
      <c r="H204" s="87" t="s">
        <v>18</v>
      </c>
      <c r="I204" s="87" t="s">
        <v>2490</v>
      </c>
      <c r="J204" s="87" t="s">
        <v>20</v>
      </c>
      <c r="K204" s="87" t="s">
        <v>1939</v>
      </c>
      <c r="L204" s="89">
        <v>200</v>
      </c>
      <c r="M204" s="87" t="s">
        <v>1673</v>
      </c>
    </row>
    <row r="205" spans="1:13">
      <c r="A205" s="87" t="s">
        <v>13</v>
      </c>
      <c r="B205" s="88">
        <v>42573</v>
      </c>
      <c r="C205" s="87" t="s">
        <v>13</v>
      </c>
      <c r="D205" s="87" t="s">
        <v>14</v>
      </c>
      <c r="E205" s="87" t="s">
        <v>15</v>
      </c>
      <c r="F205" s="87" t="s">
        <v>3076</v>
      </c>
      <c r="G205" s="87" t="s">
        <v>17</v>
      </c>
      <c r="H205" s="87" t="s">
        <v>18</v>
      </c>
      <c r="I205" s="87" t="s">
        <v>2491</v>
      </c>
      <c r="J205" s="87" t="s">
        <v>20</v>
      </c>
      <c r="K205" s="87" t="s">
        <v>1940</v>
      </c>
      <c r="L205" s="89">
        <v>200</v>
      </c>
      <c r="M205" s="87" t="s">
        <v>1674</v>
      </c>
    </row>
    <row r="206" spans="1:13">
      <c r="A206" s="87" t="s">
        <v>13</v>
      </c>
      <c r="B206" s="88">
        <v>42574</v>
      </c>
      <c r="C206" s="87" t="s">
        <v>13</v>
      </c>
      <c r="D206" s="87" t="s">
        <v>14</v>
      </c>
      <c r="E206" s="87" t="s">
        <v>15</v>
      </c>
      <c r="F206" s="87" t="s">
        <v>3077</v>
      </c>
      <c r="G206" s="87" t="s">
        <v>17</v>
      </c>
      <c r="H206" s="87" t="s">
        <v>18</v>
      </c>
      <c r="I206" s="87" t="s">
        <v>2492</v>
      </c>
      <c r="J206" s="87" t="s">
        <v>20</v>
      </c>
      <c r="K206" s="87" t="s">
        <v>1941</v>
      </c>
      <c r="L206" s="89">
        <v>200</v>
      </c>
      <c r="M206" s="87" t="s">
        <v>1675</v>
      </c>
    </row>
    <row r="207" spans="1:13">
      <c r="A207" s="87" t="s">
        <v>13</v>
      </c>
      <c r="B207" s="88">
        <v>42575</v>
      </c>
      <c r="C207" s="87" t="s">
        <v>13</v>
      </c>
      <c r="D207" s="87" t="s">
        <v>14</v>
      </c>
      <c r="E207" s="87" t="s">
        <v>15</v>
      </c>
      <c r="F207" s="87" t="s">
        <v>3078</v>
      </c>
      <c r="G207" s="87" t="s">
        <v>17</v>
      </c>
      <c r="H207" s="87" t="s">
        <v>18</v>
      </c>
      <c r="I207" s="87" t="s">
        <v>2493</v>
      </c>
      <c r="J207" s="87" t="s">
        <v>20</v>
      </c>
      <c r="K207" s="87" t="s">
        <v>1942</v>
      </c>
      <c r="L207" s="89">
        <v>200</v>
      </c>
      <c r="M207" s="87" t="s">
        <v>1676</v>
      </c>
    </row>
    <row r="208" spans="1:13">
      <c r="A208" s="87" t="s">
        <v>13</v>
      </c>
      <c r="B208" s="88">
        <v>42576</v>
      </c>
      <c r="C208" s="87" t="s">
        <v>13</v>
      </c>
      <c r="D208" s="87" t="s">
        <v>14</v>
      </c>
      <c r="E208" s="87" t="s">
        <v>15</v>
      </c>
      <c r="F208" s="87" t="s">
        <v>3079</v>
      </c>
      <c r="G208" s="87" t="s">
        <v>17</v>
      </c>
      <c r="H208" s="87" t="s">
        <v>18</v>
      </c>
      <c r="I208" s="87" t="s">
        <v>2494</v>
      </c>
      <c r="J208" s="87" t="s">
        <v>20</v>
      </c>
      <c r="K208" s="87" t="s">
        <v>1943</v>
      </c>
      <c r="L208" s="89">
        <v>200</v>
      </c>
      <c r="M208" s="87" t="s">
        <v>1677</v>
      </c>
    </row>
    <row r="209" spans="1:13">
      <c r="A209" s="87" t="s">
        <v>13</v>
      </c>
      <c r="B209" s="88">
        <v>42577</v>
      </c>
      <c r="C209" s="87" t="s">
        <v>13</v>
      </c>
      <c r="D209" s="87" t="s">
        <v>14</v>
      </c>
      <c r="E209" s="87" t="s">
        <v>15</v>
      </c>
      <c r="F209" s="87" t="s">
        <v>3080</v>
      </c>
      <c r="G209" s="87" t="s">
        <v>17</v>
      </c>
      <c r="H209" s="87" t="s">
        <v>18</v>
      </c>
      <c r="I209" s="87" t="s">
        <v>2495</v>
      </c>
      <c r="J209" s="87" t="s">
        <v>20</v>
      </c>
      <c r="K209" s="87" t="s">
        <v>1944</v>
      </c>
      <c r="L209" s="89">
        <v>200</v>
      </c>
      <c r="M209" s="87" t="s">
        <v>1678</v>
      </c>
    </row>
    <row r="210" spans="1:13">
      <c r="A210" s="87" t="s">
        <v>13</v>
      </c>
      <c r="B210" s="88">
        <v>42578</v>
      </c>
      <c r="C210" s="87" t="s">
        <v>13</v>
      </c>
      <c r="D210" s="87" t="s">
        <v>14</v>
      </c>
      <c r="E210" s="87" t="s">
        <v>15</v>
      </c>
      <c r="F210" s="87" t="s">
        <v>3081</v>
      </c>
      <c r="G210" s="87" t="s">
        <v>17</v>
      </c>
      <c r="H210" s="87" t="s">
        <v>18</v>
      </c>
      <c r="I210" s="87" t="s">
        <v>2496</v>
      </c>
      <c r="J210" s="87" t="s">
        <v>20</v>
      </c>
      <c r="K210" s="87" t="s">
        <v>1945</v>
      </c>
      <c r="L210" s="89">
        <v>200</v>
      </c>
      <c r="M210" s="87" t="s">
        <v>1679</v>
      </c>
    </row>
    <row r="211" spans="1:13">
      <c r="A211" s="87" t="s">
        <v>13</v>
      </c>
      <c r="B211" s="88">
        <v>42579</v>
      </c>
      <c r="C211" s="87" t="s">
        <v>13</v>
      </c>
      <c r="D211" s="87" t="s">
        <v>14</v>
      </c>
      <c r="E211" s="87" t="s">
        <v>15</v>
      </c>
      <c r="F211" s="87" t="s">
        <v>3082</v>
      </c>
      <c r="G211" s="87" t="s">
        <v>17</v>
      </c>
      <c r="H211" s="87" t="s">
        <v>18</v>
      </c>
      <c r="I211" s="87" t="s">
        <v>2497</v>
      </c>
      <c r="J211" s="87" t="s">
        <v>20</v>
      </c>
      <c r="K211" s="87" t="s">
        <v>1946</v>
      </c>
      <c r="L211" s="89">
        <v>200</v>
      </c>
      <c r="M211" s="87" t="s">
        <v>1680</v>
      </c>
    </row>
    <row r="212" spans="1:13">
      <c r="A212" s="87" t="s">
        <v>13</v>
      </c>
      <c r="B212" s="88">
        <v>42580</v>
      </c>
      <c r="C212" s="87" t="s">
        <v>13</v>
      </c>
      <c r="D212" s="87" t="s">
        <v>14</v>
      </c>
      <c r="E212" s="87" t="s">
        <v>15</v>
      </c>
      <c r="F212" s="87" t="s">
        <v>3083</v>
      </c>
      <c r="G212" s="87" t="s">
        <v>17</v>
      </c>
      <c r="H212" s="87" t="s">
        <v>18</v>
      </c>
      <c r="I212" s="87" t="s">
        <v>2498</v>
      </c>
      <c r="J212" s="87" t="s">
        <v>20</v>
      </c>
      <c r="K212" s="87" t="s">
        <v>1947</v>
      </c>
      <c r="L212" s="89">
        <v>200</v>
      </c>
      <c r="M212" s="87" t="s">
        <v>1681</v>
      </c>
    </row>
    <row r="213" spans="1:13">
      <c r="A213" s="87" t="s">
        <v>13</v>
      </c>
      <c r="B213" s="88">
        <v>42581</v>
      </c>
      <c r="C213" s="87" t="s">
        <v>13</v>
      </c>
      <c r="D213" s="87" t="s">
        <v>14</v>
      </c>
      <c r="E213" s="87" t="s">
        <v>15</v>
      </c>
      <c r="F213" s="87" t="s">
        <v>3084</v>
      </c>
      <c r="G213" s="87" t="s">
        <v>17</v>
      </c>
      <c r="H213" s="87" t="s">
        <v>18</v>
      </c>
      <c r="I213" s="87" t="s">
        <v>2499</v>
      </c>
      <c r="J213" s="87" t="s">
        <v>20</v>
      </c>
      <c r="K213" s="87" t="s">
        <v>1948</v>
      </c>
      <c r="L213" s="89">
        <v>200</v>
      </c>
      <c r="M213" s="87" t="s">
        <v>1682</v>
      </c>
    </row>
    <row r="214" spans="1:13">
      <c r="A214" s="87" t="s">
        <v>13</v>
      </c>
      <c r="B214" s="88">
        <v>42582</v>
      </c>
      <c r="C214" s="87" t="s">
        <v>13</v>
      </c>
      <c r="D214" s="87" t="s">
        <v>14</v>
      </c>
      <c r="E214" s="87" t="s">
        <v>15</v>
      </c>
      <c r="F214" s="87" t="s">
        <v>3085</v>
      </c>
      <c r="G214" s="87" t="s">
        <v>17</v>
      </c>
      <c r="H214" s="87" t="s">
        <v>18</v>
      </c>
      <c r="I214" s="87" t="s">
        <v>2500</v>
      </c>
      <c r="J214" s="87" t="s">
        <v>20</v>
      </c>
      <c r="K214" s="87" t="s">
        <v>1949</v>
      </c>
      <c r="L214" s="89">
        <v>200</v>
      </c>
      <c r="M214" s="87" t="s">
        <v>1683</v>
      </c>
    </row>
    <row r="215" spans="1:13">
      <c r="A215" s="87" t="s">
        <v>13</v>
      </c>
      <c r="B215" s="88">
        <v>42583</v>
      </c>
      <c r="C215" s="87" t="s">
        <v>13</v>
      </c>
      <c r="D215" s="87" t="s">
        <v>14</v>
      </c>
      <c r="E215" s="87" t="s">
        <v>15</v>
      </c>
      <c r="F215" s="87" t="s">
        <v>3086</v>
      </c>
      <c r="G215" s="87" t="s">
        <v>17</v>
      </c>
      <c r="H215" s="87" t="s">
        <v>18</v>
      </c>
      <c r="I215" s="87" t="s">
        <v>2501</v>
      </c>
      <c r="J215" s="87" t="s">
        <v>20</v>
      </c>
      <c r="K215" s="87" t="s">
        <v>1950</v>
      </c>
      <c r="L215" s="89">
        <v>200</v>
      </c>
      <c r="M215" s="87" t="s">
        <v>1684</v>
      </c>
    </row>
    <row r="216" spans="1:13">
      <c r="A216" s="87" t="s">
        <v>13</v>
      </c>
      <c r="B216" s="88">
        <v>42584</v>
      </c>
      <c r="C216" s="87" t="s">
        <v>13</v>
      </c>
      <c r="D216" s="87" t="s">
        <v>14</v>
      </c>
      <c r="E216" s="87" t="s">
        <v>15</v>
      </c>
      <c r="F216" s="87" t="s">
        <v>3087</v>
      </c>
      <c r="G216" s="87" t="s">
        <v>17</v>
      </c>
      <c r="H216" s="87" t="s">
        <v>18</v>
      </c>
      <c r="I216" s="87" t="s">
        <v>2502</v>
      </c>
      <c r="J216" s="87" t="s">
        <v>20</v>
      </c>
      <c r="K216" s="87" t="s">
        <v>1951</v>
      </c>
      <c r="L216" s="89">
        <v>200</v>
      </c>
      <c r="M216" s="87" t="s">
        <v>1685</v>
      </c>
    </row>
    <row r="217" spans="1:13">
      <c r="A217" s="87" t="s">
        <v>13</v>
      </c>
      <c r="B217" s="88">
        <v>42585</v>
      </c>
      <c r="C217" s="87" t="s">
        <v>13</v>
      </c>
      <c r="D217" s="87" t="s">
        <v>14</v>
      </c>
      <c r="E217" s="87" t="s">
        <v>15</v>
      </c>
      <c r="F217" s="87" t="s">
        <v>3088</v>
      </c>
      <c r="G217" s="87" t="s">
        <v>17</v>
      </c>
      <c r="H217" s="87" t="s">
        <v>18</v>
      </c>
      <c r="I217" s="87" t="s">
        <v>2503</v>
      </c>
      <c r="J217" s="87" t="s">
        <v>20</v>
      </c>
      <c r="K217" s="87" t="s">
        <v>1952</v>
      </c>
      <c r="L217" s="89">
        <v>200</v>
      </c>
      <c r="M217" s="87" t="s">
        <v>1686</v>
      </c>
    </row>
    <row r="218" spans="1:13">
      <c r="A218" s="87" t="s">
        <v>13</v>
      </c>
      <c r="B218" s="88">
        <v>42586</v>
      </c>
      <c r="C218" s="87" t="s">
        <v>13</v>
      </c>
      <c r="D218" s="87" t="s">
        <v>14</v>
      </c>
      <c r="E218" s="87" t="s">
        <v>15</v>
      </c>
      <c r="F218" s="87" t="s">
        <v>3089</v>
      </c>
      <c r="G218" s="87" t="s">
        <v>17</v>
      </c>
      <c r="H218" s="87" t="s">
        <v>18</v>
      </c>
      <c r="I218" s="87" t="s">
        <v>2504</v>
      </c>
      <c r="J218" s="87" t="s">
        <v>20</v>
      </c>
      <c r="K218" s="87" t="s">
        <v>1953</v>
      </c>
      <c r="L218" s="89">
        <v>200</v>
      </c>
      <c r="M218" s="87" t="s">
        <v>1687</v>
      </c>
    </row>
    <row r="219" spans="1:13">
      <c r="A219" s="87" t="s">
        <v>13</v>
      </c>
      <c r="B219" s="88">
        <v>42587</v>
      </c>
      <c r="C219" s="87" t="s">
        <v>13</v>
      </c>
      <c r="D219" s="87" t="s">
        <v>14</v>
      </c>
      <c r="E219" s="87" t="s">
        <v>15</v>
      </c>
      <c r="F219" s="87" t="s">
        <v>3090</v>
      </c>
      <c r="G219" s="87" t="s">
        <v>17</v>
      </c>
      <c r="H219" s="87" t="s">
        <v>18</v>
      </c>
      <c r="I219" s="87" t="s">
        <v>2505</v>
      </c>
      <c r="J219" s="87" t="s">
        <v>20</v>
      </c>
      <c r="K219" s="87" t="s">
        <v>1954</v>
      </c>
      <c r="L219" s="89">
        <v>200</v>
      </c>
      <c r="M219" s="87" t="s">
        <v>1688</v>
      </c>
    </row>
    <row r="220" spans="1:13">
      <c r="A220" s="87" t="s">
        <v>13</v>
      </c>
      <c r="B220" s="88">
        <v>42588</v>
      </c>
      <c r="C220" s="87" t="s">
        <v>13</v>
      </c>
      <c r="D220" s="87" t="s">
        <v>14</v>
      </c>
      <c r="E220" s="87" t="s">
        <v>15</v>
      </c>
      <c r="F220" s="87" t="s">
        <v>3091</v>
      </c>
      <c r="G220" s="87" t="s">
        <v>17</v>
      </c>
      <c r="H220" s="87" t="s">
        <v>18</v>
      </c>
      <c r="I220" s="87" t="s">
        <v>2506</v>
      </c>
      <c r="J220" s="87" t="s">
        <v>20</v>
      </c>
      <c r="K220" s="87" t="s">
        <v>1955</v>
      </c>
      <c r="L220" s="89">
        <v>200</v>
      </c>
      <c r="M220" s="87" t="s">
        <v>1689</v>
      </c>
    </row>
    <row r="221" spans="1:13">
      <c r="A221" s="87" t="s">
        <v>13</v>
      </c>
      <c r="B221" s="88">
        <v>42589</v>
      </c>
      <c r="C221" s="87" t="s">
        <v>13</v>
      </c>
      <c r="D221" s="87" t="s">
        <v>14</v>
      </c>
      <c r="E221" s="87" t="s">
        <v>15</v>
      </c>
      <c r="F221" s="87" t="s">
        <v>3092</v>
      </c>
      <c r="G221" s="87" t="s">
        <v>17</v>
      </c>
      <c r="H221" s="87" t="s">
        <v>18</v>
      </c>
      <c r="I221" s="87" t="s">
        <v>2507</v>
      </c>
      <c r="J221" s="87" t="s">
        <v>20</v>
      </c>
      <c r="K221" s="87" t="s">
        <v>1956</v>
      </c>
      <c r="L221" s="89">
        <v>200</v>
      </c>
      <c r="M221" s="87" t="s">
        <v>1690</v>
      </c>
    </row>
    <row r="222" spans="1:13">
      <c r="A222" s="87" t="s">
        <v>13</v>
      </c>
      <c r="B222" s="88">
        <v>42590</v>
      </c>
      <c r="C222" s="87" t="s">
        <v>13</v>
      </c>
      <c r="D222" s="87" t="s">
        <v>14</v>
      </c>
      <c r="E222" s="87" t="s">
        <v>15</v>
      </c>
      <c r="F222" s="87" t="s">
        <v>3093</v>
      </c>
      <c r="G222" s="87" t="s">
        <v>17</v>
      </c>
      <c r="H222" s="87" t="s">
        <v>18</v>
      </c>
      <c r="I222" s="87" t="s">
        <v>2508</v>
      </c>
      <c r="J222" s="87" t="s">
        <v>20</v>
      </c>
      <c r="K222" s="87" t="s">
        <v>1957</v>
      </c>
      <c r="L222" s="89">
        <v>200</v>
      </c>
      <c r="M222" s="87" t="s">
        <v>1691</v>
      </c>
    </row>
    <row r="223" spans="1:13">
      <c r="A223" s="87" t="s">
        <v>13</v>
      </c>
      <c r="B223" s="88">
        <v>42591</v>
      </c>
      <c r="C223" s="87" t="s">
        <v>13</v>
      </c>
      <c r="D223" s="87" t="s">
        <v>14</v>
      </c>
      <c r="E223" s="87" t="s">
        <v>15</v>
      </c>
      <c r="F223" s="87" t="s">
        <v>3094</v>
      </c>
      <c r="G223" s="87" t="s">
        <v>17</v>
      </c>
      <c r="H223" s="87" t="s">
        <v>18</v>
      </c>
      <c r="I223" s="87" t="s">
        <v>2509</v>
      </c>
      <c r="J223" s="87" t="s">
        <v>20</v>
      </c>
      <c r="K223" s="87" t="s">
        <v>1958</v>
      </c>
      <c r="L223" s="89">
        <v>200</v>
      </c>
      <c r="M223" s="87" t="s">
        <v>1692</v>
      </c>
    </row>
    <row r="224" spans="1:13">
      <c r="A224" s="87" t="s">
        <v>13</v>
      </c>
      <c r="B224" s="88">
        <v>42592</v>
      </c>
      <c r="C224" s="87" t="s">
        <v>13</v>
      </c>
      <c r="D224" s="87" t="s">
        <v>14</v>
      </c>
      <c r="E224" s="87" t="s">
        <v>15</v>
      </c>
      <c r="F224" s="87" t="s">
        <v>3095</v>
      </c>
      <c r="G224" s="87" t="s">
        <v>17</v>
      </c>
      <c r="H224" s="87" t="s">
        <v>18</v>
      </c>
      <c r="I224" s="87" t="s">
        <v>2510</v>
      </c>
      <c r="J224" s="87" t="s">
        <v>20</v>
      </c>
      <c r="K224" s="87" t="s">
        <v>1959</v>
      </c>
      <c r="L224" s="89">
        <v>200</v>
      </c>
      <c r="M224" s="87" t="s">
        <v>1693</v>
      </c>
    </row>
    <row r="225" spans="1:13">
      <c r="A225" s="87" t="s">
        <v>13</v>
      </c>
      <c r="B225" s="88">
        <v>42593</v>
      </c>
      <c r="C225" s="87" t="s">
        <v>13</v>
      </c>
      <c r="D225" s="87" t="s">
        <v>14</v>
      </c>
      <c r="E225" s="87" t="s">
        <v>15</v>
      </c>
      <c r="F225" s="87" t="s">
        <v>3096</v>
      </c>
      <c r="G225" s="87" t="s">
        <v>17</v>
      </c>
      <c r="H225" s="87" t="s">
        <v>18</v>
      </c>
      <c r="I225" s="87" t="s">
        <v>2511</v>
      </c>
      <c r="J225" s="87" t="s">
        <v>20</v>
      </c>
      <c r="K225" s="87" t="s">
        <v>1960</v>
      </c>
      <c r="L225" s="89">
        <v>200</v>
      </c>
      <c r="M225" s="87" t="s">
        <v>1694</v>
      </c>
    </row>
    <row r="226" spans="1:13">
      <c r="A226" s="87" t="s">
        <v>13</v>
      </c>
      <c r="B226" s="88">
        <v>42594</v>
      </c>
      <c r="C226" s="87" t="s">
        <v>13</v>
      </c>
      <c r="D226" s="87" t="s">
        <v>14</v>
      </c>
      <c r="E226" s="87" t="s">
        <v>15</v>
      </c>
      <c r="F226" s="87" t="s">
        <v>3097</v>
      </c>
      <c r="G226" s="87" t="s">
        <v>17</v>
      </c>
      <c r="H226" s="87" t="s">
        <v>18</v>
      </c>
      <c r="I226" s="87" t="s">
        <v>2512</v>
      </c>
      <c r="J226" s="87" t="s">
        <v>20</v>
      </c>
      <c r="K226" s="87" t="s">
        <v>1961</v>
      </c>
      <c r="L226" s="89">
        <v>200</v>
      </c>
      <c r="M226" s="87" t="s">
        <v>1695</v>
      </c>
    </row>
    <row r="227" spans="1:13">
      <c r="A227" s="87" t="s">
        <v>13</v>
      </c>
      <c r="B227" s="88">
        <v>42595</v>
      </c>
      <c r="C227" s="87" t="s">
        <v>13</v>
      </c>
      <c r="D227" s="87" t="s">
        <v>14</v>
      </c>
      <c r="E227" s="87" t="s">
        <v>15</v>
      </c>
      <c r="F227" s="87" t="s">
        <v>3098</v>
      </c>
      <c r="G227" s="87" t="s">
        <v>17</v>
      </c>
      <c r="H227" s="87" t="s">
        <v>18</v>
      </c>
      <c r="I227" s="87" t="s">
        <v>2513</v>
      </c>
      <c r="J227" s="87" t="s">
        <v>20</v>
      </c>
      <c r="K227" s="87" t="s">
        <v>1962</v>
      </c>
      <c r="L227" s="89">
        <v>200</v>
      </c>
      <c r="M227" s="87" t="s">
        <v>1696</v>
      </c>
    </row>
    <row r="228" spans="1:13">
      <c r="A228" s="87" t="s">
        <v>13</v>
      </c>
      <c r="B228" s="88">
        <v>42596</v>
      </c>
      <c r="C228" s="87" t="s">
        <v>13</v>
      </c>
      <c r="D228" s="87" t="s">
        <v>14</v>
      </c>
      <c r="E228" s="87" t="s">
        <v>15</v>
      </c>
      <c r="F228" s="87" t="s">
        <v>3099</v>
      </c>
      <c r="G228" s="87" t="s">
        <v>17</v>
      </c>
      <c r="H228" s="87" t="s">
        <v>18</v>
      </c>
      <c r="I228" s="87" t="s">
        <v>2514</v>
      </c>
      <c r="J228" s="87" t="s">
        <v>20</v>
      </c>
      <c r="K228" s="87" t="s">
        <v>1963</v>
      </c>
      <c r="L228" s="89">
        <v>200</v>
      </c>
      <c r="M228" s="87" t="s">
        <v>1697</v>
      </c>
    </row>
    <row r="229" spans="1:13">
      <c r="A229" s="87" t="s">
        <v>13</v>
      </c>
      <c r="B229" s="88">
        <v>42597</v>
      </c>
      <c r="C229" s="87" t="s">
        <v>13</v>
      </c>
      <c r="D229" s="87" t="s">
        <v>14</v>
      </c>
      <c r="E229" s="87" t="s">
        <v>15</v>
      </c>
      <c r="F229" s="87" t="s">
        <v>3100</v>
      </c>
      <c r="G229" s="87" t="s">
        <v>17</v>
      </c>
      <c r="H229" s="87" t="s">
        <v>18</v>
      </c>
      <c r="I229" s="87" t="s">
        <v>2515</v>
      </c>
      <c r="J229" s="87" t="s">
        <v>20</v>
      </c>
      <c r="K229" s="87" t="s">
        <v>1964</v>
      </c>
      <c r="L229" s="89">
        <v>200</v>
      </c>
      <c r="M229" s="87" t="s">
        <v>1698</v>
      </c>
    </row>
    <row r="230" spans="1:13">
      <c r="A230" s="87" t="s">
        <v>13</v>
      </c>
      <c r="B230" s="88">
        <v>42598</v>
      </c>
      <c r="C230" s="87" t="s">
        <v>13</v>
      </c>
      <c r="D230" s="87" t="s">
        <v>14</v>
      </c>
      <c r="E230" s="87" t="s">
        <v>15</v>
      </c>
      <c r="F230" s="87" t="s">
        <v>3101</v>
      </c>
      <c r="G230" s="87" t="s">
        <v>17</v>
      </c>
      <c r="H230" s="87" t="s">
        <v>18</v>
      </c>
      <c r="I230" s="87" t="s">
        <v>2516</v>
      </c>
      <c r="J230" s="87" t="s">
        <v>20</v>
      </c>
      <c r="K230" s="87" t="s">
        <v>1965</v>
      </c>
      <c r="L230" s="89">
        <v>200</v>
      </c>
      <c r="M230" s="87" t="s">
        <v>1699</v>
      </c>
    </row>
    <row r="231" spans="1:13">
      <c r="A231" s="87" t="s">
        <v>13</v>
      </c>
      <c r="B231" s="88">
        <v>42599</v>
      </c>
      <c r="C231" s="87" t="s">
        <v>13</v>
      </c>
      <c r="D231" s="87" t="s">
        <v>14</v>
      </c>
      <c r="E231" s="87" t="s">
        <v>15</v>
      </c>
      <c r="F231" s="87" t="s">
        <v>3102</v>
      </c>
      <c r="G231" s="87" t="s">
        <v>17</v>
      </c>
      <c r="H231" s="87" t="s">
        <v>18</v>
      </c>
      <c r="I231" s="87" t="s">
        <v>2517</v>
      </c>
      <c r="J231" s="87" t="s">
        <v>20</v>
      </c>
      <c r="K231" s="87" t="s">
        <v>1966</v>
      </c>
      <c r="L231" s="89">
        <v>200</v>
      </c>
      <c r="M231" s="87" t="s">
        <v>1700</v>
      </c>
    </row>
    <row r="232" spans="1:13">
      <c r="A232" s="87" t="s">
        <v>13</v>
      </c>
      <c r="B232" s="88">
        <v>42600</v>
      </c>
      <c r="C232" s="87" t="s">
        <v>13</v>
      </c>
      <c r="D232" s="87" t="s">
        <v>14</v>
      </c>
      <c r="E232" s="87" t="s">
        <v>15</v>
      </c>
      <c r="F232" s="87" t="s">
        <v>3103</v>
      </c>
      <c r="G232" s="87" t="s">
        <v>17</v>
      </c>
      <c r="H232" s="87" t="s">
        <v>18</v>
      </c>
      <c r="I232" s="87" t="s">
        <v>2518</v>
      </c>
      <c r="J232" s="87" t="s">
        <v>20</v>
      </c>
      <c r="K232" s="87" t="s">
        <v>1967</v>
      </c>
      <c r="L232" s="89">
        <v>200</v>
      </c>
      <c r="M232" s="87" t="s">
        <v>1701</v>
      </c>
    </row>
    <row r="233" spans="1:13">
      <c r="A233" s="87" t="s">
        <v>13</v>
      </c>
      <c r="B233" s="88">
        <v>42601</v>
      </c>
      <c r="C233" s="87" t="s">
        <v>13</v>
      </c>
      <c r="D233" s="87" t="s">
        <v>14</v>
      </c>
      <c r="E233" s="87" t="s">
        <v>15</v>
      </c>
      <c r="F233" s="87" t="s">
        <v>3104</v>
      </c>
      <c r="G233" s="87" t="s">
        <v>17</v>
      </c>
      <c r="H233" s="87" t="s">
        <v>18</v>
      </c>
      <c r="I233" s="87" t="s">
        <v>2519</v>
      </c>
      <c r="J233" s="87" t="s">
        <v>20</v>
      </c>
      <c r="K233" s="87" t="s">
        <v>1968</v>
      </c>
      <c r="L233" s="89">
        <v>200</v>
      </c>
      <c r="M233" s="87" t="s">
        <v>1702</v>
      </c>
    </row>
    <row r="234" spans="1:13">
      <c r="A234" s="87" t="s">
        <v>13</v>
      </c>
      <c r="B234" s="88">
        <v>42602</v>
      </c>
      <c r="C234" s="87" t="s">
        <v>13</v>
      </c>
      <c r="D234" s="87" t="s">
        <v>14</v>
      </c>
      <c r="E234" s="87" t="s">
        <v>15</v>
      </c>
      <c r="F234" s="87" t="s">
        <v>3105</v>
      </c>
      <c r="G234" s="87" t="s">
        <v>17</v>
      </c>
      <c r="H234" s="87" t="s">
        <v>18</v>
      </c>
      <c r="I234" s="87" t="s">
        <v>2520</v>
      </c>
      <c r="J234" s="87" t="s">
        <v>20</v>
      </c>
      <c r="K234" s="87" t="s">
        <v>1969</v>
      </c>
      <c r="L234" s="89">
        <v>200</v>
      </c>
      <c r="M234" s="87" t="s">
        <v>1703</v>
      </c>
    </row>
    <row r="235" spans="1:13">
      <c r="A235" s="87" t="s">
        <v>13</v>
      </c>
      <c r="B235" s="88">
        <v>42603</v>
      </c>
      <c r="C235" s="87" t="s">
        <v>13</v>
      </c>
      <c r="D235" s="87" t="s">
        <v>14</v>
      </c>
      <c r="E235" s="87" t="s">
        <v>15</v>
      </c>
      <c r="F235" s="87" t="s">
        <v>3106</v>
      </c>
      <c r="G235" s="87" t="s">
        <v>17</v>
      </c>
      <c r="H235" s="87" t="s">
        <v>18</v>
      </c>
      <c r="I235" s="87" t="s">
        <v>2521</v>
      </c>
      <c r="J235" s="87" t="s">
        <v>20</v>
      </c>
      <c r="K235" s="87" t="s">
        <v>1970</v>
      </c>
      <c r="L235" s="89">
        <v>200</v>
      </c>
      <c r="M235" s="87" t="s">
        <v>1704</v>
      </c>
    </row>
    <row r="236" spans="1:13">
      <c r="A236" s="87" t="s">
        <v>13</v>
      </c>
      <c r="B236" s="88">
        <v>42604</v>
      </c>
      <c r="C236" s="87" t="s">
        <v>13</v>
      </c>
      <c r="D236" s="87" t="s">
        <v>14</v>
      </c>
      <c r="E236" s="87" t="s">
        <v>15</v>
      </c>
      <c r="F236" s="87" t="s">
        <v>3107</v>
      </c>
      <c r="G236" s="87" t="s">
        <v>17</v>
      </c>
      <c r="H236" s="87" t="s">
        <v>18</v>
      </c>
      <c r="I236" s="87" t="s">
        <v>2522</v>
      </c>
      <c r="J236" s="87" t="s">
        <v>20</v>
      </c>
      <c r="K236" s="87" t="s">
        <v>1971</v>
      </c>
      <c r="L236" s="89">
        <v>200</v>
      </c>
      <c r="M236" s="87" t="s">
        <v>1705</v>
      </c>
    </row>
    <row r="237" spans="1:13">
      <c r="A237" s="87" t="s">
        <v>13</v>
      </c>
      <c r="B237" s="88">
        <v>42605</v>
      </c>
      <c r="C237" s="87" t="s">
        <v>13</v>
      </c>
      <c r="D237" s="87" t="s">
        <v>14</v>
      </c>
      <c r="E237" s="87" t="s">
        <v>15</v>
      </c>
      <c r="F237" s="87" t="s">
        <v>3108</v>
      </c>
      <c r="G237" s="87" t="s">
        <v>17</v>
      </c>
      <c r="H237" s="87" t="s">
        <v>18</v>
      </c>
      <c r="I237" s="87" t="s">
        <v>2523</v>
      </c>
      <c r="J237" s="87" t="s">
        <v>20</v>
      </c>
      <c r="K237" s="87" t="s">
        <v>1972</v>
      </c>
      <c r="L237" s="89">
        <v>200</v>
      </c>
      <c r="M237" s="87" t="s">
        <v>1706</v>
      </c>
    </row>
    <row r="238" spans="1:13">
      <c r="A238" s="87" t="s">
        <v>13</v>
      </c>
      <c r="B238" s="88">
        <v>42606</v>
      </c>
      <c r="C238" s="87" t="s">
        <v>13</v>
      </c>
      <c r="D238" s="87" t="s">
        <v>14</v>
      </c>
      <c r="E238" s="87" t="s">
        <v>15</v>
      </c>
      <c r="F238" s="87" t="s">
        <v>3109</v>
      </c>
      <c r="G238" s="87" t="s">
        <v>17</v>
      </c>
      <c r="H238" s="87" t="s">
        <v>18</v>
      </c>
      <c r="I238" s="87" t="s">
        <v>2524</v>
      </c>
      <c r="J238" s="87" t="s">
        <v>20</v>
      </c>
      <c r="K238" s="87" t="s">
        <v>1973</v>
      </c>
      <c r="L238" s="89">
        <v>200</v>
      </c>
      <c r="M238" s="87" t="s">
        <v>1707</v>
      </c>
    </row>
    <row r="239" spans="1:13">
      <c r="A239" s="87" t="s">
        <v>13</v>
      </c>
      <c r="B239" s="88">
        <v>42607</v>
      </c>
      <c r="C239" s="87" t="s">
        <v>13</v>
      </c>
      <c r="D239" s="87" t="s">
        <v>14</v>
      </c>
      <c r="E239" s="87" t="s">
        <v>15</v>
      </c>
      <c r="F239" s="87" t="s">
        <v>3110</v>
      </c>
      <c r="G239" s="87" t="s">
        <v>17</v>
      </c>
      <c r="H239" s="87" t="s">
        <v>18</v>
      </c>
      <c r="I239" s="87" t="s">
        <v>2525</v>
      </c>
      <c r="J239" s="87" t="s">
        <v>20</v>
      </c>
      <c r="K239" s="87" t="s">
        <v>1974</v>
      </c>
      <c r="L239" s="89">
        <v>200</v>
      </c>
      <c r="M239" s="87" t="s">
        <v>1708</v>
      </c>
    </row>
    <row r="240" spans="1:13">
      <c r="A240" s="87" t="s">
        <v>13</v>
      </c>
      <c r="B240" s="88">
        <v>42608</v>
      </c>
      <c r="C240" s="87" t="s">
        <v>13</v>
      </c>
      <c r="D240" s="87" t="s">
        <v>14</v>
      </c>
      <c r="E240" s="87" t="s">
        <v>15</v>
      </c>
      <c r="F240" s="87" t="s">
        <v>3111</v>
      </c>
      <c r="G240" s="87" t="s">
        <v>17</v>
      </c>
      <c r="H240" s="87" t="s">
        <v>18</v>
      </c>
      <c r="I240" s="87" t="s">
        <v>2526</v>
      </c>
      <c r="J240" s="87" t="s">
        <v>20</v>
      </c>
      <c r="K240" s="87" t="s">
        <v>1975</v>
      </c>
      <c r="L240" s="89">
        <v>200</v>
      </c>
      <c r="M240" s="87" t="s">
        <v>1709</v>
      </c>
    </row>
    <row r="241" spans="1:13">
      <c r="A241" s="87" t="s">
        <v>13</v>
      </c>
      <c r="B241" s="88">
        <v>42609</v>
      </c>
      <c r="C241" s="87" t="s">
        <v>13</v>
      </c>
      <c r="D241" s="87" t="s">
        <v>14</v>
      </c>
      <c r="E241" s="87" t="s">
        <v>15</v>
      </c>
      <c r="F241" s="87" t="s">
        <v>3112</v>
      </c>
      <c r="G241" s="87" t="s">
        <v>17</v>
      </c>
      <c r="H241" s="87" t="s">
        <v>18</v>
      </c>
      <c r="I241" s="87" t="s">
        <v>2527</v>
      </c>
      <c r="J241" s="87" t="s">
        <v>20</v>
      </c>
      <c r="K241" s="87" t="s">
        <v>1976</v>
      </c>
      <c r="L241" s="89">
        <v>200</v>
      </c>
      <c r="M241" s="87" t="s">
        <v>1710</v>
      </c>
    </row>
    <row r="242" spans="1:13">
      <c r="A242" s="87" t="s">
        <v>13</v>
      </c>
      <c r="B242" s="88">
        <v>42610</v>
      </c>
      <c r="C242" s="87" t="s">
        <v>13</v>
      </c>
      <c r="D242" s="87" t="s">
        <v>14</v>
      </c>
      <c r="E242" s="87" t="s">
        <v>15</v>
      </c>
      <c r="F242" s="87" t="s">
        <v>3113</v>
      </c>
      <c r="G242" s="87" t="s">
        <v>17</v>
      </c>
      <c r="H242" s="87" t="s">
        <v>18</v>
      </c>
      <c r="I242" s="87" t="s">
        <v>2528</v>
      </c>
      <c r="J242" s="87" t="s">
        <v>20</v>
      </c>
      <c r="K242" s="87" t="s">
        <v>1977</v>
      </c>
      <c r="L242" s="89">
        <v>200</v>
      </c>
      <c r="M242" s="87" t="s">
        <v>1711</v>
      </c>
    </row>
    <row r="243" spans="1:13">
      <c r="A243" s="87" t="s">
        <v>13</v>
      </c>
      <c r="B243" s="88">
        <v>42611</v>
      </c>
      <c r="C243" s="87" t="s">
        <v>13</v>
      </c>
      <c r="D243" s="87" t="s">
        <v>14</v>
      </c>
      <c r="E243" s="87" t="s">
        <v>15</v>
      </c>
      <c r="F243" s="87" t="s">
        <v>3114</v>
      </c>
      <c r="G243" s="87" t="s">
        <v>17</v>
      </c>
      <c r="H243" s="87" t="s">
        <v>18</v>
      </c>
      <c r="I243" s="87" t="s">
        <v>2529</v>
      </c>
      <c r="J243" s="87" t="s">
        <v>20</v>
      </c>
      <c r="K243" s="87" t="s">
        <v>1978</v>
      </c>
      <c r="L243" s="89">
        <v>200</v>
      </c>
      <c r="M243" s="87" t="s">
        <v>1712</v>
      </c>
    </row>
    <row r="244" spans="1:13">
      <c r="A244" s="87" t="s">
        <v>13</v>
      </c>
      <c r="B244" s="88">
        <v>42612</v>
      </c>
      <c r="C244" s="87" t="s">
        <v>13</v>
      </c>
      <c r="D244" s="87" t="s">
        <v>14</v>
      </c>
      <c r="E244" s="87" t="s">
        <v>15</v>
      </c>
      <c r="F244" s="87" t="s">
        <v>3115</v>
      </c>
      <c r="G244" s="87" t="s">
        <v>17</v>
      </c>
      <c r="H244" s="87" t="s">
        <v>18</v>
      </c>
      <c r="I244" s="87" t="s">
        <v>2530</v>
      </c>
      <c r="J244" s="87" t="s">
        <v>20</v>
      </c>
      <c r="K244" s="87" t="s">
        <v>1979</v>
      </c>
      <c r="L244" s="89">
        <v>200</v>
      </c>
      <c r="M244" s="87" t="s">
        <v>1713</v>
      </c>
    </row>
    <row r="245" spans="1:13">
      <c r="A245" s="87" t="s">
        <v>13</v>
      </c>
      <c r="B245" s="88">
        <v>42613</v>
      </c>
      <c r="C245" s="87" t="s">
        <v>13</v>
      </c>
      <c r="D245" s="87" t="s">
        <v>14</v>
      </c>
      <c r="E245" s="87" t="s">
        <v>15</v>
      </c>
      <c r="F245" s="87" t="s">
        <v>3116</v>
      </c>
      <c r="G245" s="87" t="s">
        <v>17</v>
      </c>
      <c r="H245" s="87" t="s">
        <v>18</v>
      </c>
      <c r="I245" s="87" t="s">
        <v>2531</v>
      </c>
      <c r="J245" s="87" t="s">
        <v>20</v>
      </c>
      <c r="K245" s="87" t="s">
        <v>1980</v>
      </c>
      <c r="L245" s="89">
        <v>200</v>
      </c>
      <c r="M245" s="87" t="s">
        <v>1714</v>
      </c>
    </row>
    <row r="246" spans="1:13">
      <c r="A246" s="87" t="s">
        <v>13</v>
      </c>
      <c r="B246" s="88">
        <v>42614</v>
      </c>
      <c r="C246" s="87" t="s">
        <v>13</v>
      </c>
      <c r="D246" s="87" t="s">
        <v>14</v>
      </c>
      <c r="E246" s="87" t="s">
        <v>15</v>
      </c>
      <c r="F246" s="87" t="s">
        <v>3117</v>
      </c>
      <c r="G246" s="87" t="s">
        <v>17</v>
      </c>
      <c r="H246" s="87" t="s">
        <v>18</v>
      </c>
      <c r="I246" s="87" t="s">
        <v>2532</v>
      </c>
      <c r="J246" s="87" t="s">
        <v>20</v>
      </c>
      <c r="K246" s="87" t="s">
        <v>1981</v>
      </c>
      <c r="L246" s="89">
        <v>200</v>
      </c>
      <c r="M246" s="87" t="s">
        <v>1715</v>
      </c>
    </row>
    <row r="247" spans="1:13">
      <c r="A247" s="87" t="s">
        <v>13</v>
      </c>
      <c r="B247" s="88">
        <v>42615</v>
      </c>
      <c r="C247" s="87" t="s">
        <v>13</v>
      </c>
      <c r="D247" s="87" t="s">
        <v>14</v>
      </c>
      <c r="E247" s="87" t="s">
        <v>15</v>
      </c>
      <c r="F247" s="87" t="s">
        <v>3118</v>
      </c>
      <c r="G247" s="87" t="s">
        <v>17</v>
      </c>
      <c r="H247" s="87" t="s">
        <v>18</v>
      </c>
      <c r="I247" s="87" t="s">
        <v>2533</v>
      </c>
      <c r="J247" s="87" t="s">
        <v>20</v>
      </c>
      <c r="K247" s="87" t="s">
        <v>1982</v>
      </c>
      <c r="L247" s="89">
        <v>200</v>
      </c>
      <c r="M247" s="87" t="s">
        <v>1716</v>
      </c>
    </row>
    <row r="248" spans="1:13">
      <c r="A248" s="87" t="s">
        <v>13</v>
      </c>
      <c r="B248" s="88">
        <v>42616</v>
      </c>
      <c r="C248" s="87" t="s">
        <v>13</v>
      </c>
      <c r="D248" s="87" t="s">
        <v>14</v>
      </c>
      <c r="E248" s="87" t="s">
        <v>15</v>
      </c>
      <c r="F248" s="87" t="s">
        <v>3119</v>
      </c>
      <c r="G248" s="87" t="s">
        <v>17</v>
      </c>
      <c r="H248" s="87" t="s">
        <v>18</v>
      </c>
      <c r="I248" s="87" t="s">
        <v>2534</v>
      </c>
      <c r="J248" s="87" t="s">
        <v>20</v>
      </c>
      <c r="K248" s="87" t="s">
        <v>1983</v>
      </c>
      <c r="L248" s="89">
        <v>200</v>
      </c>
      <c r="M248" s="87" t="s">
        <v>1717</v>
      </c>
    </row>
    <row r="249" spans="1:13">
      <c r="A249" s="87" t="s">
        <v>13</v>
      </c>
      <c r="B249" s="88">
        <v>42617</v>
      </c>
      <c r="C249" s="87" t="s">
        <v>13</v>
      </c>
      <c r="D249" s="87" t="s">
        <v>14</v>
      </c>
      <c r="E249" s="87" t="s">
        <v>15</v>
      </c>
      <c r="F249" s="87" t="s">
        <v>3120</v>
      </c>
      <c r="G249" s="87" t="s">
        <v>17</v>
      </c>
      <c r="H249" s="87" t="s">
        <v>18</v>
      </c>
      <c r="I249" s="87" t="s">
        <v>2535</v>
      </c>
      <c r="J249" s="87" t="s">
        <v>20</v>
      </c>
      <c r="K249" s="87" t="s">
        <v>1984</v>
      </c>
      <c r="L249" s="89">
        <v>200</v>
      </c>
      <c r="M249" s="87" t="s">
        <v>1718</v>
      </c>
    </row>
    <row r="250" spans="1:13">
      <c r="A250" s="87" t="s">
        <v>13</v>
      </c>
      <c r="B250" s="88">
        <v>42618</v>
      </c>
      <c r="C250" s="87" t="s">
        <v>13</v>
      </c>
      <c r="D250" s="87" t="s">
        <v>14</v>
      </c>
      <c r="E250" s="87" t="s">
        <v>15</v>
      </c>
      <c r="F250" s="87" t="s">
        <v>3121</v>
      </c>
      <c r="G250" s="87" t="s">
        <v>17</v>
      </c>
      <c r="H250" s="87" t="s">
        <v>18</v>
      </c>
      <c r="I250" s="87" t="s">
        <v>2536</v>
      </c>
      <c r="J250" s="87" t="s">
        <v>20</v>
      </c>
      <c r="K250" s="87" t="s">
        <v>1985</v>
      </c>
      <c r="L250" s="89">
        <v>200</v>
      </c>
      <c r="M250" s="87" t="s">
        <v>1719</v>
      </c>
    </row>
    <row r="251" spans="1:13">
      <c r="A251" s="87" t="s">
        <v>13</v>
      </c>
      <c r="B251" s="88">
        <v>42619</v>
      </c>
      <c r="C251" s="87" t="s">
        <v>13</v>
      </c>
      <c r="D251" s="87" t="s">
        <v>14</v>
      </c>
      <c r="E251" s="87" t="s">
        <v>15</v>
      </c>
      <c r="F251" s="87" t="s">
        <v>3122</v>
      </c>
      <c r="G251" s="87" t="s">
        <v>17</v>
      </c>
      <c r="H251" s="87" t="s">
        <v>18</v>
      </c>
      <c r="I251" s="87" t="s">
        <v>2537</v>
      </c>
      <c r="J251" s="87" t="s">
        <v>20</v>
      </c>
      <c r="K251" s="87" t="s">
        <v>1986</v>
      </c>
      <c r="L251" s="89">
        <v>200</v>
      </c>
      <c r="M251" s="87" t="s">
        <v>1720</v>
      </c>
    </row>
    <row r="252" spans="1:13">
      <c r="A252" s="87" t="s">
        <v>13</v>
      </c>
      <c r="B252" s="88">
        <v>42620</v>
      </c>
      <c r="C252" s="87" t="s">
        <v>13</v>
      </c>
      <c r="D252" s="87" t="s">
        <v>14</v>
      </c>
      <c r="E252" s="87" t="s">
        <v>15</v>
      </c>
      <c r="F252" s="87" t="s">
        <v>3123</v>
      </c>
      <c r="G252" s="87" t="s">
        <v>17</v>
      </c>
      <c r="H252" s="87" t="s">
        <v>18</v>
      </c>
      <c r="I252" s="87" t="s">
        <v>2538</v>
      </c>
      <c r="J252" s="87" t="s">
        <v>20</v>
      </c>
      <c r="K252" s="87" t="s">
        <v>1987</v>
      </c>
      <c r="L252" s="89">
        <v>200</v>
      </c>
      <c r="M252" s="87" t="s">
        <v>1721</v>
      </c>
    </row>
    <row r="253" spans="1:13">
      <c r="A253" s="87" t="s">
        <v>13</v>
      </c>
      <c r="B253" s="88">
        <v>42621</v>
      </c>
      <c r="C253" s="87" t="s">
        <v>13</v>
      </c>
      <c r="D253" s="87" t="s">
        <v>14</v>
      </c>
      <c r="E253" s="87" t="s">
        <v>15</v>
      </c>
      <c r="F253" s="87" t="s">
        <v>3124</v>
      </c>
      <c r="G253" s="87" t="s">
        <v>17</v>
      </c>
      <c r="H253" s="87" t="s">
        <v>18</v>
      </c>
      <c r="I253" s="87" t="s">
        <v>2539</v>
      </c>
      <c r="J253" s="87" t="s">
        <v>20</v>
      </c>
      <c r="K253" s="87" t="s">
        <v>1988</v>
      </c>
      <c r="L253" s="89">
        <v>200</v>
      </c>
      <c r="M253" s="87" t="s">
        <v>1722</v>
      </c>
    </row>
    <row r="254" spans="1:13">
      <c r="A254" s="87" t="s">
        <v>13</v>
      </c>
      <c r="B254" s="88">
        <v>42622</v>
      </c>
      <c r="C254" s="87" t="s">
        <v>13</v>
      </c>
      <c r="D254" s="87" t="s">
        <v>14</v>
      </c>
      <c r="E254" s="87" t="s">
        <v>15</v>
      </c>
      <c r="F254" s="87" t="s">
        <v>3125</v>
      </c>
      <c r="G254" s="87" t="s">
        <v>17</v>
      </c>
      <c r="H254" s="87" t="s">
        <v>18</v>
      </c>
      <c r="I254" s="87" t="s">
        <v>2540</v>
      </c>
      <c r="J254" s="87" t="s">
        <v>20</v>
      </c>
      <c r="K254" s="87" t="s">
        <v>1989</v>
      </c>
      <c r="L254" s="89">
        <v>200</v>
      </c>
      <c r="M254" s="87" t="s">
        <v>1723</v>
      </c>
    </row>
    <row r="255" spans="1:13">
      <c r="A255" s="87" t="s">
        <v>13</v>
      </c>
      <c r="B255" s="88">
        <v>42623</v>
      </c>
      <c r="C255" s="87" t="s">
        <v>13</v>
      </c>
      <c r="D255" s="87" t="s">
        <v>14</v>
      </c>
      <c r="E255" s="87" t="s">
        <v>15</v>
      </c>
      <c r="F255" s="87" t="s">
        <v>3126</v>
      </c>
      <c r="G255" s="87" t="s">
        <v>17</v>
      </c>
      <c r="H255" s="87" t="s">
        <v>18</v>
      </c>
      <c r="I255" s="87" t="s">
        <v>2541</v>
      </c>
      <c r="J255" s="87" t="s">
        <v>20</v>
      </c>
      <c r="K255" s="87" t="s">
        <v>1990</v>
      </c>
      <c r="L255" s="89">
        <v>200</v>
      </c>
      <c r="M255" s="87" t="s">
        <v>1724</v>
      </c>
    </row>
    <row r="256" spans="1:13">
      <c r="A256" s="87" t="s">
        <v>13</v>
      </c>
      <c r="B256" s="88">
        <v>42624</v>
      </c>
      <c r="C256" s="87" t="s">
        <v>13</v>
      </c>
      <c r="D256" s="87" t="s">
        <v>14</v>
      </c>
      <c r="E256" s="87" t="s">
        <v>15</v>
      </c>
      <c r="F256" s="87" t="s">
        <v>3127</v>
      </c>
      <c r="G256" s="87" t="s">
        <v>17</v>
      </c>
      <c r="H256" s="87" t="s">
        <v>18</v>
      </c>
      <c r="I256" s="87" t="s">
        <v>2542</v>
      </c>
      <c r="J256" s="87" t="s">
        <v>20</v>
      </c>
      <c r="K256" s="87" t="s">
        <v>1991</v>
      </c>
      <c r="L256" s="89">
        <v>200</v>
      </c>
      <c r="M256" s="87" t="s">
        <v>1725</v>
      </c>
    </row>
    <row r="257" spans="1:13">
      <c r="A257" s="87" t="s">
        <v>13</v>
      </c>
      <c r="B257" s="88">
        <v>42625</v>
      </c>
      <c r="C257" s="87" t="s">
        <v>13</v>
      </c>
      <c r="D257" s="87" t="s">
        <v>14</v>
      </c>
      <c r="E257" s="87" t="s">
        <v>15</v>
      </c>
      <c r="F257" s="87" t="s">
        <v>3128</v>
      </c>
      <c r="G257" s="87" t="s">
        <v>17</v>
      </c>
      <c r="H257" s="87" t="s">
        <v>18</v>
      </c>
      <c r="I257" s="87" t="s">
        <v>2543</v>
      </c>
      <c r="J257" s="87" t="s">
        <v>20</v>
      </c>
      <c r="K257" s="87" t="s">
        <v>1992</v>
      </c>
      <c r="L257" s="89">
        <v>200</v>
      </c>
      <c r="M257" s="87" t="s">
        <v>1726</v>
      </c>
    </row>
    <row r="258" spans="1:13">
      <c r="A258" s="87" t="s">
        <v>13</v>
      </c>
      <c r="B258" s="88">
        <v>42626</v>
      </c>
      <c r="C258" s="87" t="s">
        <v>13</v>
      </c>
      <c r="D258" s="87" t="s">
        <v>14</v>
      </c>
      <c r="E258" s="87" t="s">
        <v>15</v>
      </c>
      <c r="F258" s="87" t="s">
        <v>3129</v>
      </c>
      <c r="G258" s="87" t="s">
        <v>17</v>
      </c>
      <c r="H258" s="87" t="s">
        <v>18</v>
      </c>
      <c r="I258" s="87" t="s">
        <v>2544</v>
      </c>
      <c r="J258" s="87" t="s">
        <v>20</v>
      </c>
      <c r="K258" s="87" t="s">
        <v>1993</v>
      </c>
      <c r="L258" s="89">
        <v>200</v>
      </c>
      <c r="M258" s="87" t="s">
        <v>1727</v>
      </c>
    </row>
    <row r="259" spans="1:13">
      <c r="A259" s="87" t="s">
        <v>13</v>
      </c>
      <c r="B259" s="88">
        <v>42627</v>
      </c>
      <c r="C259" s="87" t="s">
        <v>13</v>
      </c>
      <c r="D259" s="87" t="s">
        <v>14</v>
      </c>
      <c r="E259" s="87" t="s">
        <v>15</v>
      </c>
      <c r="F259" s="87" t="s">
        <v>3130</v>
      </c>
      <c r="G259" s="87" t="s">
        <v>17</v>
      </c>
      <c r="H259" s="87" t="s">
        <v>18</v>
      </c>
      <c r="I259" s="87" t="s">
        <v>2545</v>
      </c>
      <c r="J259" s="87" t="s">
        <v>20</v>
      </c>
      <c r="K259" s="87" t="s">
        <v>1994</v>
      </c>
      <c r="L259" s="89">
        <v>200</v>
      </c>
      <c r="M259" s="87" t="s">
        <v>1728</v>
      </c>
    </row>
    <row r="260" spans="1:13">
      <c r="A260" s="87" t="s">
        <v>13</v>
      </c>
      <c r="B260" s="88">
        <v>42628</v>
      </c>
      <c r="C260" s="87" t="s">
        <v>13</v>
      </c>
      <c r="D260" s="87" t="s">
        <v>14</v>
      </c>
      <c r="E260" s="87" t="s">
        <v>15</v>
      </c>
      <c r="F260" s="87" t="s">
        <v>3131</v>
      </c>
      <c r="G260" s="87" t="s">
        <v>17</v>
      </c>
      <c r="H260" s="87" t="s">
        <v>18</v>
      </c>
      <c r="I260" s="87" t="s">
        <v>2546</v>
      </c>
      <c r="J260" s="87" t="s">
        <v>20</v>
      </c>
      <c r="K260" s="87" t="s">
        <v>1995</v>
      </c>
      <c r="L260" s="89">
        <v>200</v>
      </c>
      <c r="M260" s="87" t="s">
        <v>1729</v>
      </c>
    </row>
    <row r="261" spans="1:13">
      <c r="A261" s="87" t="s">
        <v>13</v>
      </c>
      <c r="B261" s="88">
        <v>42629</v>
      </c>
      <c r="C261" s="87" t="s">
        <v>13</v>
      </c>
      <c r="D261" s="87" t="s">
        <v>14</v>
      </c>
      <c r="E261" s="87" t="s">
        <v>15</v>
      </c>
      <c r="F261" s="87" t="s">
        <v>3132</v>
      </c>
      <c r="G261" s="87" t="s">
        <v>17</v>
      </c>
      <c r="H261" s="87" t="s">
        <v>18</v>
      </c>
      <c r="I261" s="87" t="s">
        <v>2547</v>
      </c>
      <c r="J261" s="87" t="s">
        <v>20</v>
      </c>
      <c r="K261" s="87" t="s">
        <v>1996</v>
      </c>
      <c r="L261" s="89">
        <v>200</v>
      </c>
      <c r="M261" s="87" t="s">
        <v>1730</v>
      </c>
    </row>
    <row r="262" spans="1:13">
      <c r="A262" s="87" t="s">
        <v>13</v>
      </c>
      <c r="B262" s="88">
        <v>42630</v>
      </c>
      <c r="C262" s="87" t="s">
        <v>13</v>
      </c>
      <c r="D262" s="87" t="s">
        <v>14</v>
      </c>
      <c r="E262" s="87" t="s">
        <v>15</v>
      </c>
      <c r="F262" s="87" t="s">
        <v>3133</v>
      </c>
      <c r="G262" s="87" t="s">
        <v>17</v>
      </c>
      <c r="H262" s="87" t="s">
        <v>18</v>
      </c>
      <c r="I262" s="87" t="s">
        <v>2548</v>
      </c>
      <c r="J262" s="87" t="s">
        <v>20</v>
      </c>
      <c r="K262" s="87" t="s">
        <v>1997</v>
      </c>
      <c r="L262" s="89">
        <v>200</v>
      </c>
      <c r="M262" s="87" t="s">
        <v>1731</v>
      </c>
    </row>
    <row r="263" spans="1:13">
      <c r="A263" s="87" t="s">
        <v>13</v>
      </c>
      <c r="B263" s="88">
        <v>42631</v>
      </c>
      <c r="C263" s="87" t="s">
        <v>13</v>
      </c>
      <c r="D263" s="87" t="s">
        <v>14</v>
      </c>
      <c r="E263" s="87" t="s">
        <v>15</v>
      </c>
      <c r="F263" s="87" t="s">
        <v>3134</v>
      </c>
      <c r="G263" s="87" t="s">
        <v>17</v>
      </c>
      <c r="H263" s="87" t="s">
        <v>18</v>
      </c>
      <c r="I263" s="87" t="s">
        <v>2549</v>
      </c>
      <c r="J263" s="87" t="s">
        <v>20</v>
      </c>
      <c r="K263" s="87" t="s">
        <v>1998</v>
      </c>
      <c r="L263" s="89">
        <v>200</v>
      </c>
      <c r="M263" s="87" t="s">
        <v>1732</v>
      </c>
    </row>
    <row r="264" spans="1:13">
      <c r="A264" s="87" t="s">
        <v>13</v>
      </c>
      <c r="B264" s="88">
        <v>42632</v>
      </c>
      <c r="C264" s="87" t="s">
        <v>13</v>
      </c>
      <c r="D264" s="87" t="s">
        <v>14</v>
      </c>
      <c r="E264" s="87" t="s">
        <v>15</v>
      </c>
      <c r="F264" s="87" t="s">
        <v>3135</v>
      </c>
      <c r="G264" s="87" t="s">
        <v>17</v>
      </c>
      <c r="H264" s="87" t="s">
        <v>18</v>
      </c>
      <c r="I264" s="87" t="s">
        <v>2550</v>
      </c>
      <c r="J264" s="87" t="s">
        <v>20</v>
      </c>
      <c r="K264" s="87" t="s">
        <v>1999</v>
      </c>
      <c r="L264" s="89">
        <v>200</v>
      </c>
      <c r="M264" s="87" t="s">
        <v>1733</v>
      </c>
    </row>
    <row r="265" spans="1:13">
      <c r="A265" s="87" t="s">
        <v>13</v>
      </c>
      <c r="B265" s="88">
        <v>42633</v>
      </c>
      <c r="C265" s="87" t="s">
        <v>13</v>
      </c>
      <c r="D265" s="87" t="s">
        <v>14</v>
      </c>
      <c r="E265" s="87" t="s">
        <v>15</v>
      </c>
      <c r="F265" s="87" t="s">
        <v>3136</v>
      </c>
      <c r="G265" s="87" t="s">
        <v>17</v>
      </c>
      <c r="H265" s="87" t="s">
        <v>18</v>
      </c>
      <c r="I265" s="87" t="s">
        <v>2551</v>
      </c>
      <c r="J265" s="87" t="s">
        <v>20</v>
      </c>
      <c r="K265" s="87" t="s">
        <v>2000</v>
      </c>
      <c r="L265" s="89">
        <v>200</v>
      </c>
      <c r="M265" s="87" t="s">
        <v>1734</v>
      </c>
    </row>
    <row r="266" spans="1:13">
      <c r="A266" s="87" t="s">
        <v>13</v>
      </c>
      <c r="B266" s="88">
        <v>42634</v>
      </c>
      <c r="C266" s="87" t="s">
        <v>13</v>
      </c>
      <c r="D266" s="87" t="s">
        <v>14</v>
      </c>
      <c r="E266" s="87" t="s">
        <v>15</v>
      </c>
      <c r="F266" s="87" t="s">
        <v>3137</v>
      </c>
      <c r="G266" s="87" t="s">
        <v>17</v>
      </c>
      <c r="H266" s="87" t="s">
        <v>18</v>
      </c>
      <c r="I266" s="87" t="s">
        <v>2552</v>
      </c>
      <c r="J266" s="87" t="s">
        <v>20</v>
      </c>
      <c r="K266" s="87" t="s">
        <v>2001</v>
      </c>
      <c r="L266" s="89">
        <v>200</v>
      </c>
      <c r="M266" s="87" t="s">
        <v>1735</v>
      </c>
    </row>
    <row r="267" spans="1:13">
      <c r="A267" s="87" t="s">
        <v>13</v>
      </c>
      <c r="B267" s="88">
        <v>42635</v>
      </c>
      <c r="C267" s="87" t="s">
        <v>13</v>
      </c>
      <c r="D267" s="87" t="s">
        <v>14</v>
      </c>
      <c r="E267" s="87" t="s">
        <v>15</v>
      </c>
      <c r="F267" s="87" t="s">
        <v>3138</v>
      </c>
      <c r="G267" s="87" t="s">
        <v>17</v>
      </c>
      <c r="H267" s="87" t="s">
        <v>18</v>
      </c>
      <c r="I267" s="87" t="s">
        <v>2553</v>
      </c>
      <c r="J267" s="87" t="s">
        <v>20</v>
      </c>
      <c r="K267" s="87" t="s">
        <v>2002</v>
      </c>
      <c r="L267" s="89">
        <v>200</v>
      </c>
      <c r="M267" s="87" t="s">
        <v>1736</v>
      </c>
    </row>
    <row r="268" spans="1:13">
      <c r="A268" s="87" t="s">
        <v>13</v>
      </c>
      <c r="B268" s="88">
        <v>42636</v>
      </c>
      <c r="C268" s="87" t="s">
        <v>13</v>
      </c>
      <c r="D268" s="87" t="s">
        <v>14</v>
      </c>
      <c r="E268" s="87" t="s">
        <v>15</v>
      </c>
      <c r="F268" s="87" t="s">
        <v>3139</v>
      </c>
      <c r="G268" s="87" t="s">
        <v>17</v>
      </c>
      <c r="H268" s="87" t="s">
        <v>18</v>
      </c>
      <c r="I268" s="87" t="s">
        <v>2554</v>
      </c>
      <c r="J268" s="87" t="s">
        <v>20</v>
      </c>
      <c r="K268" s="87" t="s">
        <v>2003</v>
      </c>
      <c r="L268" s="89">
        <v>200</v>
      </c>
      <c r="M268" s="87" t="s">
        <v>1737</v>
      </c>
    </row>
    <row r="269" spans="1:13">
      <c r="A269" s="87" t="s">
        <v>13</v>
      </c>
      <c r="B269" s="88">
        <v>42637</v>
      </c>
      <c r="C269" s="87" t="s">
        <v>13</v>
      </c>
      <c r="D269" s="87" t="s">
        <v>14</v>
      </c>
      <c r="E269" s="87" t="s">
        <v>15</v>
      </c>
      <c r="F269" s="87" t="s">
        <v>3140</v>
      </c>
      <c r="G269" s="87" t="s">
        <v>17</v>
      </c>
      <c r="H269" s="87" t="s">
        <v>18</v>
      </c>
      <c r="I269" s="87" t="s">
        <v>2555</v>
      </c>
      <c r="J269" s="87" t="s">
        <v>20</v>
      </c>
      <c r="K269" s="87" t="s">
        <v>2004</v>
      </c>
      <c r="L269" s="89">
        <v>200</v>
      </c>
      <c r="M269" s="87" t="s">
        <v>1738</v>
      </c>
    </row>
    <row r="270" spans="1:13">
      <c r="A270" s="87" t="s">
        <v>13</v>
      </c>
      <c r="B270" s="88">
        <v>42638</v>
      </c>
      <c r="C270" s="87" t="s">
        <v>13</v>
      </c>
      <c r="D270" s="87" t="s">
        <v>14</v>
      </c>
      <c r="E270" s="87" t="s">
        <v>15</v>
      </c>
      <c r="F270" s="87" t="s">
        <v>3141</v>
      </c>
      <c r="G270" s="87" t="s">
        <v>17</v>
      </c>
      <c r="H270" s="87" t="s">
        <v>18</v>
      </c>
      <c r="I270" s="87" t="s">
        <v>2556</v>
      </c>
      <c r="J270" s="87" t="s">
        <v>20</v>
      </c>
      <c r="K270" s="87" t="s">
        <v>2005</v>
      </c>
      <c r="L270" s="89">
        <v>200</v>
      </c>
      <c r="M270" s="87" t="s">
        <v>1739</v>
      </c>
    </row>
    <row r="271" spans="1:13">
      <c r="A271" s="87" t="s">
        <v>13</v>
      </c>
      <c r="B271" s="88">
        <v>42639</v>
      </c>
      <c r="C271" s="87" t="s">
        <v>13</v>
      </c>
      <c r="D271" s="87" t="s">
        <v>14</v>
      </c>
      <c r="E271" s="87" t="s">
        <v>15</v>
      </c>
      <c r="F271" s="87" t="s">
        <v>3142</v>
      </c>
      <c r="G271" s="87" t="s">
        <v>17</v>
      </c>
      <c r="H271" s="87" t="s">
        <v>18</v>
      </c>
      <c r="I271" s="87" t="s">
        <v>2557</v>
      </c>
      <c r="J271" s="87" t="s">
        <v>20</v>
      </c>
      <c r="K271" s="87" t="s">
        <v>2006</v>
      </c>
      <c r="L271" s="89">
        <v>200</v>
      </c>
      <c r="M271" s="87" t="s">
        <v>1740</v>
      </c>
    </row>
    <row r="272" spans="1:13">
      <c r="A272" s="87" t="s">
        <v>13</v>
      </c>
      <c r="B272" s="88">
        <v>42640</v>
      </c>
      <c r="C272" s="87" t="s">
        <v>13</v>
      </c>
      <c r="D272" s="87" t="s">
        <v>14</v>
      </c>
      <c r="E272" s="87" t="s">
        <v>15</v>
      </c>
      <c r="F272" s="87" t="s">
        <v>3143</v>
      </c>
      <c r="G272" s="87" t="s">
        <v>17</v>
      </c>
      <c r="H272" s="87" t="s">
        <v>18</v>
      </c>
      <c r="I272" s="87" t="s">
        <v>2558</v>
      </c>
      <c r="J272" s="87" t="s">
        <v>20</v>
      </c>
      <c r="K272" s="87" t="s">
        <v>2007</v>
      </c>
      <c r="L272" s="89">
        <v>200</v>
      </c>
      <c r="M272" s="87" t="s">
        <v>1741</v>
      </c>
    </row>
    <row r="273" spans="1:13">
      <c r="A273" s="87" t="s">
        <v>13</v>
      </c>
      <c r="B273" s="88">
        <v>42641</v>
      </c>
      <c r="C273" s="87" t="s">
        <v>13</v>
      </c>
      <c r="D273" s="87" t="s">
        <v>14</v>
      </c>
      <c r="E273" s="87" t="s">
        <v>15</v>
      </c>
      <c r="F273" s="87" t="s">
        <v>3144</v>
      </c>
      <c r="G273" s="87" t="s">
        <v>17</v>
      </c>
      <c r="H273" s="87" t="s">
        <v>18</v>
      </c>
      <c r="I273" s="87" t="s">
        <v>2559</v>
      </c>
      <c r="J273" s="87" t="s">
        <v>20</v>
      </c>
      <c r="K273" s="87" t="s">
        <v>2008</v>
      </c>
      <c r="L273" s="89">
        <v>200</v>
      </c>
      <c r="M273" s="87" t="s">
        <v>1742</v>
      </c>
    </row>
    <row r="274" spans="1:13">
      <c r="A274" s="87" t="s">
        <v>13</v>
      </c>
      <c r="B274" s="88">
        <v>42642</v>
      </c>
      <c r="C274" s="87" t="s">
        <v>13</v>
      </c>
      <c r="D274" s="87" t="s">
        <v>14</v>
      </c>
      <c r="E274" s="87" t="s">
        <v>15</v>
      </c>
      <c r="F274" s="87" t="s">
        <v>3145</v>
      </c>
      <c r="G274" s="87" t="s">
        <v>17</v>
      </c>
      <c r="H274" s="87" t="s">
        <v>18</v>
      </c>
      <c r="I274" s="87" t="s">
        <v>2560</v>
      </c>
      <c r="J274" s="87" t="s">
        <v>20</v>
      </c>
      <c r="K274" s="87" t="s">
        <v>2009</v>
      </c>
      <c r="L274" s="89">
        <v>200</v>
      </c>
      <c r="M274" s="87" t="s">
        <v>1743</v>
      </c>
    </row>
    <row r="275" spans="1:13">
      <c r="A275" s="87" t="s">
        <v>13</v>
      </c>
      <c r="B275" s="88">
        <v>42643</v>
      </c>
      <c r="C275" s="87" t="s">
        <v>13</v>
      </c>
      <c r="D275" s="87" t="s">
        <v>14</v>
      </c>
      <c r="E275" s="87" t="s">
        <v>15</v>
      </c>
      <c r="F275" s="87" t="s">
        <v>3146</v>
      </c>
      <c r="G275" s="87" t="s">
        <v>17</v>
      </c>
      <c r="H275" s="87" t="s">
        <v>18</v>
      </c>
      <c r="I275" s="87" t="s">
        <v>2561</v>
      </c>
      <c r="J275" s="87" t="s">
        <v>20</v>
      </c>
      <c r="K275" s="87" t="s">
        <v>2010</v>
      </c>
      <c r="L275" s="89">
        <v>200</v>
      </c>
      <c r="M275" s="87" t="s">
        <v>1744</v>
      </c>
    </row>
    <row r="276" spans="1:13">
      <c r="A276" s="87" t="s">
        <v>13</v>
      </c>
      <c r="B276" s="88">
        <v>42644</v>
      </c>
      <c r="C276" s="87" t="s">
        <v>13</v>
      </c>
      <c r="D276" s="87" t="s">
        <v>14</v>
      </c>
      <c r="E276" s="87" t="s">
        <v>15</v>
      </c>
      <c r="F276" s="87" t="s">
        <v>3147</v>
      </c>
      <c r="G276" s="87" t="s">
        <v>17</v>
      </c>
      <c r="H276" s="87" t="s">
        <v>18</v>
      </c>
      <c r="I276" s="87" t="s">
        <v>2562</v>
      </c>
      <c r="J276" s="87" t="s">
        <v>20</v>
      </c>
      <c r="K276" s="87" t="s">
        <v>2011</v>
      </c>
      <c r="L276" s="89">
        <v>200</v>
      </c>
      <c r="M276" s="87" t="s">
        <v>1745</v>
      </c>
    </row>
    <row r="277" spans="1:13">
      <c r="A277" s="87" t="s">
        <v>13</v>
      </c>
      <c r="B277" s="88">
        <v>42645</v>
      </c>
      <c r="C277" s="87" t="s">
        <v>13</v>
      </c>
      <c r="D277" s="87" t="s">
        <v>14</v>
      </c>
      <c r="E277" s="87" t="s">
        <v>15</v>
      </c>
      <c r="F277" s="87" t="s">
        <v>3148</v>
      </c>
      <c r="G277" s="87" t="s">
        <v>17</v>
      </c>
      <c r="H277" s="87" t="s">
        <v>18</v>
      </c>
      <c r="I277" s="87" t="s">
        <v>2563</v>
      </c>
      <c r="J277" s="87" t="s">
        <v>20</v>
      </c>
      <c r="K277" s="87" t="s">
        <v>2012</v>
      </c>
      <c r="L277" s="89">
        <v>200</v>
      </c>
      <c r="M277" s="87" t="s">
        <v>1746</v>
      </c>
    </row>
    <row r="278" spans="1:13">
      <c r="A278" s="87" t="s">
        <v>13</v>
      </c>
      <c r="B278" s="88">
        <v>42646</v>
      </c>
      <c r="C278" s="87" t="s">
        <v>13</v>
      </c>
      <c r="D278" s="87" t="s">
        <v>14</v>
      </c>
      <c r="E278" s="87" t="s">
        <v>15</v>
      </c>
      <c r="F278" s="87" t="s">
        <v>3149</v>
      </c>
      <c r="G278" s="87" t="s">
        <v>17</v>
      </c>
      <c r="H278" s="87" t="s">
        <v>18</v>
      </c>
      <c r="I278" s="87" t="s">
        <v>2564</v>
      </c>
      <c r="J278" s="87" t="s">
        <v>20</v>
      </c>
      <c r="K278" s="87" t="s">
        <v>2013</v>
      </c>
      <c r="L278" s="89">
        <v>200</v>
      </c>
      <c r="M278" s="87" t="s">
        <v>1747</v>
      </c>
    </row>
    <row r="279" spans="1:13">
      <c r="A279" s="87" t="s">
        <v>13</v>
      </c>
      <c r="B279" s="88">
        <v>42647</v>
      </c>
      <c r="C279" s="87" t="s">
        <v>13</v>
      </c>
      <c r="D279" s="87" t="s">
        <v>14</v>
      </c>
      <c r="E279" s="87" t="s">
        <v>15</v>
      </c>
      <c r="F279" s="87" t="s">
        <v>3150</v>
      </c>
      <c r="G279" s="87" t="s">
        <v>17</v>
      </c>
      <c r="H279" s="87" t="s">
        <v>18</v>
      </c>
      <c r="I279" s="87" t="s">
        <v>2565</v>
      </c>
      <c r="J279" s="87" t="s">
        <v>20</v>
      </c>
      <c r="K279" s="87" t="s">
        <v>2014</v>
      </c>
      <c r="L279" s="89">
        <v>200</v>
      </c>
      <c r="M279" s="87" t="s">
        <v>1748</v>
      </c>
    </row>
    <row r="280" spans="1:13">
      <c r="A280" s="87" t="s">
        <v>13</v>
      </c>
      <c r="B280" s="88">
        <v>42648</v>
      </c>
      <c r="C280" s="87" t="s">
        <v>13</v>
      </c>
      <c r="D280" s="87" t="s">
        <v>14</v>
      </c>
      <c r="E280" s="87" t="s">
        <v>15</v>
      </c>
      <c r="F280" s="87" t="s">
        <v>3151</v>
      </c>
      <c r="G280" s="87" t="s">
        <v>17</v>
      </c>
      <c r="H280" s="87" t="s">
        <v>18</v>
      </c>
      <c r="I280" s="87" t="s">
        <v>2566</v>
      </c>
      <c r="J280" s="87" t="s">
        <v>20</v>
      </c>
      <c r="K280" s="87" t="s">
        <v>2015</v>
      </c>
      <c r="L280" s="89">
        <v>200</v>
      </c>
      <c r="M280" s="87" t="s">
        <v>1749</v>
      </c>
    </row>
    <row r="281" spans="1:13">
      <c r="A281" s="87" t="s">
        <v>13</v>
      </c>
      <c r="B281" s="88">
        <v>42649</v>
      </c>
      <c r="C281" s="87" t="s">
        <v>13</v>
      </c>
      <c r="D281" s="87" t="s">
        <v>14</v>
      </c>
      <c r="E281" s="87" t="s">
        <v>15</v>
      </c>
      <c r="F281" s="87" t="s">
        <v>3152</v>
      </c>
      <c r="G281" s="87" t="s">
        <v>17</v>
      </c>
      <c r="H281" s="87" t="s">
        <v>18</v>
      </c>
      <c r="I281" s="87" t="s">
        <v>2567</v>
      </c>
      <c r="J281" s="87" t="s">
        <v>20</v>
      </c>
      <c r="K281" s="87" t="s">
        <v>2016</v>
      </c>
      <c r="L281" s="89">
        <v>200</v>
      </c>
      <c r="M281" s="87" t="s">
        <v>1750</v>
      </c>
    </row>
    <row r="282" spans="1:13">
      <c r="A282" s="87" t="s">
        <v>13</v>
      </c>
      <c r="B282" s="88">
        <v>42650</v>
      </c>
      <c r="C282" s="87" t="s">
        <v>13</v>
      </c>
      <c r="D282" s="87" t="s">
        <v>14</v>
      </c>
      <c r="E282" s="87" t="s">
        <v>15</v>
      </c>
      <c r="F282" s="87" t="s">
        <v>3153</v>
      </c>
      <c r="G282" s="87" t="s">
        <v>17</v>
      </c>
      <c r="H282" s="87" t="s">
        <v>18</v>
      </c>
      <c r="I282" s="87" t="s">
        <v>2568</v>
      </c>
      <c r="J282" s="87" t="s">
        <v>20</v>
      </c>
      <c r="K282" s="87" t="s">
        <v>2017</v>
      </c>
      <c r="L282" s="89">
        <v>200</v>
      </c>
      <c r="M282" s="87" t="s">
        <v>1751</v>
      </c>
    </row>
    <row r="283" spans="1:13">
      <c r="A283" s="87" t="s">
        <v>13</v>
      </c>
      <c r="B283" s="88">
        <v>42651</v>
      </c>
      <c r="C283" s="87" t="s">
        <v>13</v>
      </c>
      <c r="D283" s="87" t="s">
        <v>14</v>
      </c>
      <c r="E283" s="87" t="s">
        <v>15</v>
      </c>
      <c r="F283" s="87" t="s">
        <v>3154</v>
      </c>
      <c r="G283" s="87" t="s">
        <v>17</v>
      </c>
      <c r="H283" s="87" t="s">
        <v>18</v>
      </c>
      <c r="I283" s="87" t="s">
        <v>2569</v>
      </c>
      <c r="J283" s="87" t="s">
        <v>20</v>
      </c>
      <c r="K283" s="87" t="s">
        <v>2018</v>
      </c>
      <c r="L283" s="89">
        <v>200</v>
      </c>
      <c r="M283" s="87">
        <v>121919</v>
      </c>
    </row>
    <row r="284" spans="1:13">
      <c r="A284" s="87" t="s">
        <v>13</v>
      </c>
      <c r="B284" s="88">
        <v>42652</v>
      </c>
      <c r="C284" s="87" t="s">
        <v>13</v>
      </c>
      <c r="D284" s="87" t="s">
        <v>14</v>
      </c>
      <c r="E284" s="87" t="s">
        <v>15</v>
      </c>
      <c r="F284" s="87" t="s">
        <v>3155</v>
      </c>
      <c r="G284" s="87" t="s">
        <v>17</v>
      </c>
      <c r="H284" s="87" t="s">
        <v>18</v>
      </c>
      <c r="I284" s="87" t="s">
        <v>2570</v>
      </c>
      <c r="J284" s="87" t="s">
        <v>20</v>
      </c>
      <c r="K284" s="87" t="s">
        <v>2019</v>
      </c>
      <c r="L284" s="89">
        <v>200</v>
      </c>
      <c r="M284" s="87">
        <v>41625</v>
      </c>
    </row>
    <row r="285" spans="1:13">
      <c r="A285" s="87" t="s">
        <v>13</v>
      </c>
      <c r="B285" s="88">
        <v>42653</v>
      </c>
      <c r="C285" s="87" t="s">
        <v>13</v>
      </c>
      <c r="D285" s="87" t="s">
        <v>14</v>
      </c>
      <c r="E285" s="87" t="s">
        <v>15</v>
      </c>
      <c r="F285" s="87" t="s">
        <v>3156</v>
      </c>
      <c r="G285" s="87" t="s">
        <v>17</v>
      </c>
      <c r="H285" s="87" t="s">
        <v>18</v>
      </c>
      <c r="I285" s="87" t="s">
        <v>2571</v>
      </c>
      <c r="J285" s="87" t="s">
        <v>20</v>
      </c>
      <c r="K285" s="87" t="s">
        <v>2020</v>
      </c>
      <c r="L285" s="89">
        <v>200</v>
      </c>
      <c r="M285" s="87">
        <v>41631</v>
      </c>
    </row>
    <row r="286" spans="1:13">
      <c r="A286" s="87" t="s">
        <v>13</v>
      </c>
      <c r="B286" s="88">
        <v>42654</v>
      </c>
      <c r="C286" s="87" t="s">
        <v>13</v>
      </c>
      <c r="D286" s="87" t="s">
        <v>14</v>
      </c>
      <c r="E286" s="87" t="s">
        <v>15</v>
      </c>
      <c r="F286" s="87" t="s">
        <v>3157</v>
      </c>
      <c r="G286" s="87" t="s">
        <v>17</v>
      </c>
      <c r="H286" s="87" t="s">
        <v>18</v>
      </c>
      <c r="I286" s="87" t="s">
        <v>2572</v>
      </c>
      <c r="J286" s="87" t="s">
        <v>20</v>
      </c>
      <c r="K286" s="87" t="s">
        <v>2021</v>
      </c>
      <c r="L286" s="89">
        <v>200</v>
      </c>
      <c r="M286" s="87">
        <v>41659</v>
      </c>
    </row>
    <row r="287" spans="1:13">
      <c r="A287" s="87" t="s">
        <v>13</v>
      </c>
      <c r="B287" s="88">
        <v>42655</v>
      </c>
      <c r="C287" s="87" t="s">
        <v>13</v>
      </c>
      <c r="D287" s="87" t="s">
        <v>14</v>
      </c>
      <c r="E287" s="87" t="s">
        <v>15</v>
      </c>
      <c r="F287" s="87" t="s">
        <v>3158</v>
      </c>
      <c r="G287" s="87" t="s">
        <v>17</v>
      </c>
      <c r="H287" s="87" t="s">
        <v>18</v>
      </c>
      <c r="I287" s="87" t="s">
        <v>2573</v>
      </c>
      <c r="J287" s="87" t="s">
        <v>20</v>
      </c>
      <c r="K287" s="87" t="s">
        <v>2022</v>
      </c>
      <c r="L287" s="89">
        <v>200</v>
      </c>
      <c r="M287" s="87">
        <v>41705</v>
      </c>
    </row>
    <row r="288" spans="1:13">
      <c r="A288" s="87" t="s">
        <v>13</v>
      </c>
      <c r="B288" s="88">
        <v>42656</v>
      </c>
      <c r="C288" s="87" t="s">
        <v>13</v>
      </c>
      <c r="D288" s="87" t="s">
        <v>14</v>
      </c>
      <c r="E288" s="87" t="s">
        <v>15</v>
      </c>
      <c r="F288" s="87" t="s">
        <v>3159</v>
      </c>
      <c r="G288" s="87" t="s">
        <v>17</v>
      </c>
      <c r="H288" s="87" t="s">
        <v>18</v>
      </c>
      <c r="I288" s="87" t="s">
        <v>2574</v>
      </c>
      <c r="J288" s="87" t="s">
        <v>20</v>
      </c>
      <c r="K288" s="87" t="s">
        <v>2023</v>
      </c>
      <c r="L288" s="89">
        <v>200</v>
      </c>
      <c r="M288" s="87">
        <v>121933</v>
      </c>
    </row>
    <row r="289" spans="1:13">
      <c r="A289" s="87" t="s">
        <v>13</v>
      </c>
      <c r="B289" s="88">
        <v>42657</v>
      </c>
      <c r="C289" s="87" t="s">
        <v>13</v>
      </c>
      <c r="D289" s="87" t="s">
        <v>14</v>
      </c>
      <c r="E289" s="87" t="s">
        <v>15</v>
      </c>
      <c r="F289" s="87" t="s">
        <v>3160</v>
      </c>
      <c r="G289" s="87" t="s">
        <v>17</v>
      </c>
      <c r="H289" s="87" t="s">
        <v>18</v>
      </c>
      <c r="I289" s="87" t="s">
        <v>2575</v>
      </c>
      <c r="J289" s="87" t="s">
        <v>20</v>
      </c>
      <c r="K289" s="87" t="s">
        <v>2024</v>
      </c>
      <c r="L289" s="89">
        <v>200</v>
      </c>
      <c r="M289" s="87">
        <v>121949</v>
      </c>
    </row>
    <row r="290" spans="1:13">
      <c r="A290" s="87" t="s">
        <v>13</v>
      </c>
      <c r="B290" s="88">
        <v>42658</v>
      </c>
      <c r="C290" s="87" t="s">
        <v>13</v>
      </c>
      <c r="D290" s="87" t="s">
        <v>14</v>
      </c>
      <c r="E290" s="87" t="s">
        <v>15</v>
      </c>
      <c r="F290" s="87" t="s">
        <v>3161</v>
      </c>
      <c r="G290" s="87" t="s">
        <v>17</v>
      </c>
      <c r="H290" s="87" t="s">
        <v>18</v>
      </c>
      <c r="I290" s="87" t="s">
        <v>2576</v>
      </c>
      <c r="J290" s="87" t="s">
        <v>20</v>
      </c>
      <c r="K290" s="87" t="s">
        <v>2025</v>
      </c>
      <c r="L290" s="89">
        <v>200</v>
      </c>
      <c r="M290" s="87">
        <v>171538</v>
      </c>
    </row>
    <row r="291" spans="1:13">
      <c r="A291" s="87" t="s">
        <v>13</v>
      </c>
      <c r="B291" s="88">
        <v>42659</v>
      </c>
      <c r="C291" s="87" t="s">
        <v>13</v>
      </c>
      <c r="D291" s="87" t="s">
        <v>14</v>
      </c>
      <c r="E291" s="87" t="s">
        <v>15</v>
      </c>
      <c r="F291" s="87" t="s">
        <v>3162</v>
      </c>
      <c r="G291" s="87" t="s">
        <v>17</v>
      </c>
      <c r="H291" s="87" t="s">
        <v>18</v>
      </c>
      <c r="I291" s="87" t="s">
        <v>2577</v>
      </c>
      <c r="J291" s="87" t="s">
        <v>20</v>
      </c>
      <c r="K291" s="87" t="s">
        <v>2026</v>
      </c>
      <c r="L291" s="89">
        <v>200</v>
      </c>
      <c r="M291" s="87">
        <v>171542</v>
      </c>
    </row>
    <row r="292" spans="1:13">
      <c r="A292" s="87" t="s">
        <v>13</v>
      </c>
      <c r="B292" s="88">
        <v>42660</v>
      </c>
      <c r="C292" s="87" t="s">
        <v>13</v>
      </c>
      <c r="D292" s="87" t="s">
        <v>14</v>
      </c>
      <c r="E292" s="87" t="s">
        <v>15</v>
      </c>
      <c r="F292" s="87" t="s">
        <v>3163</v>
      </c>
      <c r="G292" s="87" t="s">
        <v>17</v>
      </c>
      <c r="H292" s="87" t="s">
        <v>18</v>
      </c>
      <c r="I292" s="87" t="s">
        <v>2578</v>
      </c>
      <c r="J292" s="87" t="s">
        <v>20</v>
      </c>
      <c r="K292" s="87" t="s">
        <v>2027</v>
      </c>
      <c r="L292" s="89">
        <v>200</v>
      </c>
      <c r="M292" s="87">
        <v>201415</v>
      </c>
    </row>
    <row r="293" spans="1:13">
      <c r="A293" s="87" t="s">
        <v>13</v>
      </c>
      <c r="B293" s="88">
        <v>42661</v>
      </c>
      <c r="C293" s="87" t="s">
        <v>13</v>
      </c>
      <c r="D293" s="87" t="s">
        <v>14</v>
      </c>
      <c r="E293" s="87" t="s">
        <v>15</v>
      </c>
      <c r="F293" s="87" t="s">
        <v>3164</v>
      </c>
      <c r="G293" s="87" t="s">
        <v>17</v>
      </c>
      <c r="H293" s="87" t="s">
        <v>18</v>
      </c>
      <c r="I293" s="87" t="s">
        <v>2579</v>
      </c>
      <c r="J293" s="87" t="s">
        <v>20</v>
      </c>
      <c r="K293" s="87" t="s">
        <v>2028</v>
      </c>
      <c r="L293" s="89">
        <v>200</v>
      </c>
      <c r="M293" s="87">
        <v>201419</v>
      </c>
    </row>
    <row r="294" spans="1:13">
      <c r="A294" s="87" t="s">
        <v>13</v>
      </c>
      <c r="B294" s="88">
        <v>42662</v>
      </c>
      <c r="C294" s="87" t="s">
        <v>13</v>
      </c>
      <c r="D294" s="87" t="s">
        <v>14</v>
      </c>
      <c r="E294" s="87" t="s">
        <v>15</v>
      </c>
      <c r="F294" s="87" t="s">
        <v>3165</v>
      </c>
      <c r="G294" s="87" t="s">
        <v>17</v>
      </c>
      <c r="H294" s="87" t="s">
        <v>18</v>
      </c>
      <c r="I294" s="87" t="s">
        <v>2580</v>
      </c>
      <c r="J294" s="87" t="s">
        <v>20</v>
      </c>
      <c r="K294" s="87" t="s">
        <v>2029</v>
      </c>
      <c r="L294" s="89">
        <v>200</v>
      </c>
      <c r="M294" s="87" t="s">
        <v>30</v>
      </c>
    </row>
    <row r="295" spans="1:13">
      <c r="A295" s="87" t="s">
        <v>13</v>
      </c>
      <c r="B295" s="88">
        <v>42663</v>
      </c>
      <c r="C295" s="87" t="s">
        <v>13</v>
      </c>
      <c r="D295" s="87" t="s">
        <v>14</v>
      </c>
      <c r="E295" s="87" t="s">
        <v>15</v>
      </c>
      <c r="F295" s="87" t="s">
        <v>3166</v>
      </c>
      <c r="G295" s="87" t="s">
        <v>17</v>
      </c>
      <c r="H295" s="87" t="s">
        <v>18</v>
      </c>
      <c r="I295" s="87" t="s">
        <v>2581</v>
      </c>
      <c r="J295" s="87" t="s">
        <v>20</v>
      </c>
      <c r="K295" s="87" t="s">
        <v>2030</v>
      </c>
      <c r="L295" s="89">
        <v>200</v>
      </c>
      <c r="M295" s="87" t="s">
        <v>198</v>
      </c>
    </row>
    <row r="296" spans="1:13">
      <c r="A296" s="87" t="s">
        <v>13</v>
      </c>
      <c r="B296" s="88">
        <v>42664</v>
      </c>
      <c r="C296" s="87" t="s">
        <v>13</v>
      </c>
      <c r="D296" s="87" t="s">
        <v>14</v>
      </c>
      <c r="E296" s="87" t="s">
        <v>15</v>
      </c>
      <c r="F296" s="87" t="s">
        <v>3167</v>
      </c>
      <c r="G296" s="87" t="s">
        <v>17</v>
      </c>
      <c r="H296" s="87" t="s">
        <v>18</v>
      </c>
      <c r="I296" s="87" t="s">
        <v>2582</v>
      </c>
      <c r="J296" s="87" t="s">
        <v>20</v>
      </c>
      <c r="K296" s="87" t="s">
        <v>2031</v>
      </c>
      <c r="L296" s="89">
        <v>200</v>
      </c>
      <c r="M296" s="87">
        <v>3673</v>
      </c>
    </row>
    <row r="297" spans="1:13">
      <c r="A297" s="87" t="s">
        <v>13</v>
      </c>
      <c r="B297" s="88">
        <v>42665</v>
      </c>
      <c r="C297" s="87" t="s">
        <v>13</v>
      </c>
      <c r="D297" s="87" t="s">
        <v>14</v>
      </c>
      <c r="E297" s="87" t="s">
        <v>15</v>
      </c>
      <c r="F297" s="87" t="s">
        <v>3168</v>
      </c>
      <c r="G297" s="87" t="s">
        <v>17</v>
      </c>
      <c r="H297" s="87" t="s">
        <v>18</v>
      </c>
      <c r="I297" s="87" t="s">
        <v>2583</v>
      </c>
      <c r="J297" s="87" t="s">
        <v>20</v>
      </c>
      <c r="K297" s="87" t="s">
        <v>2032</v>
      </c>
      <c r="L297" s="89">
        <v>200</v>
      </c>
      <c r="M297" s="87">
        <v>51538</v>
      </c>
    </row>
    <row r="298" spans="1:13">
      <c r="A298" s="87" t="s">
        <v>13</v>
      </c>
      <c r="B298" s="88">
        <v>42666</v>
      </c>
      <c r="C298" s="87" t="s">
        <v>13</v>
      </c>
      <c r="D298" s="87" t="s">
        <v>14</v>
      </c>
      <c r="E298" s="87" t="s">
        <v>15</v>
      </c>
      <c r="F298" s="87" t="s">
        <v>3169</v>
      </c>
      <c r="G298" s="87" t="s">
        <v>17</v>
      </c>
      <c r="H298" s="87" t="s">
        <v>18</v>
      </c>
      <c r="I298" s="87" t="s">
        <v>2584</v>
      </c>
      <c r="J298" s="87" t="s">
        <v>20</v>
      </c>
      <c r="K298" s="87" t="s">
        <v>2033</v>
      </c>
      <c r="L298" s="89">
        <v>200</v>
      </c>
      <c r="M298" s="87">
        <v>51543</v>
      </c>
    </row>
    <row r="299" spans="1:13">
      <c r="A299" s="87" t="s">
        <v>13</v>
      </c>
      <c r="B299" s="88">
        <v>42667</v>
      </c>
      <c r="C299" s="87" t="s">
        <v>13</v>
      </c>
      <c r="D299" s="87" t="s">
        <v>14</v>
      </c>
      <c r="E299" s="87" t="s">
        <v>15</v>
      </c>
      <c r="F299" s="87" t="s">
        <v>3170</v>
      </c>
      <c r="G299" s="87" t="s">
        <v>17</v>
      </c>
      <c r="H299" s="87" t="s">
        <v>18</v>
      </c>
      <c r="I299" s="87" t="s">
        <v>2585</v>
      </c>
      <c r="J299" s="87" t="s">
        <v>20</v>
      </c>
      <c r="K299" s="87" t="s">
        <v>2034</v>
      </c>
      <c r="L299" s="89">
        <v>200</v>
      </c>
      <c r="M299" s="87">
        <v>51500</v>
      </c>
    </row>
    <row r="300" spans="1:13">
      <c r="A300" s="87" t="s">
        <v>13</v>
      </c>
      <c r="B300" s="88">
        <v>42668</v>
      </c>
      <c r="C300" s="87" t="s">
        <v>13</v>
      </c>
      <c r="D300" s="87" t="s">
        <v>14</v>
      </c>
      <c r="E300" s="87" t="s">
        <v>15</v>
      </c>
      <c r="F300" s="87" t="s">
        <v>3171</v>
      </c>
      <c r="G300" s="87" t="s">
        <v>17</v>
      </c>
      <c r="H300" s="87" t="s">
        <v>18</v>
      </c>
      <c r="I300" s="87" t="s">
        <v>2586</v>
      </c>
      <c r="J300" s="87" t="s">
        <v>20</v>
      </c>
      <c r="K300" s="87" t="s">
        <v>2035</v>
      </c>
      <c r="L300" s="89">
        <v>200</v>
      </c>
      <c r="M300" s="87">
        <v>3674</v>
      </c>
    </row>
    <row r="301" spans="1:13">
      <c r="A301" s="87" t="s">
        <v>13</v>
      </c>
      <c r="B301" s="88">
        <v>42669</v>
      </c>
      <c r="C301" s="87" t="s">
        <v>13</v>
      </c>
      <c r="D301" s="87" t="s">
        <v>14</v>
      </c>
      <c r="E301" s="87" t="s">
        <v>15</v>
      </c>
      <c r="F301" s="87" t="s">
        <v>3172</v>
      </c>
      <c r="G301" s="87" t="s">
        <v>17</v>
      </c>
      <c r="H301" s="87" t="s">
        <v>18</v>
      </c>
      <c r="I301" s="87" t="s">
        <v>2587</v>
      </c>
      <c r="J301" s="87" t="s">
        <v>20</v>
      </c>
      <c r="K301" s="87" t="s">
        <v>2036</v>
      </c>
      <c r="L301" s="89">
        <v>200</v>
      </c>
      <c r="M301" s="87">
        <v>71342</v>
      </c>
    </row>
    <row r="302" spans="1:13">
      <c r="A302" s="87" t="s">
        <v>13</v>
      </c>
      <c r="B302" s="88">
        <v>42670</v>
      </c>
      <c r="C302" s="87" t="s">
        <v>13</v>
      </c>
      <c r="D302" s="87" t="s">
        <v>14</v>
      </c>
      <c r="E302" s="87" t="s">
        <v>15</v>
      </c>
      <c r="F302" s="87" t="s">
        <v>3173</v>
      </c>
      <c r="G302" s="87" t="s">
        <v>17</v>
      </c>
      <c r="H302" s="87" t="s">
        <v>18</v>
      </c>
      <c r="I302" s="87" t="s">
        <v>2588</v>
      </c>
      <c r="J302" s="87" t="s">
        <v>20</v>
      </c>
      <c r="K302" s="87" t="s">
        <v>2037</v>
      </c>
      <c r="L302" s="89">
        <v>200</v>
      </c>
      <c r="M302" s="87">
        <v>71347</v>
      </c>
    </row>
    <row r="303" spans="1:13">
      <c r="A303" s="87" t="s">
        <v>13</v>
      </c>
      <c r="B303" s="88">
        <v>42671</v>
      </c>
      <c r="C303" s="87" t="s">
        <v>13</v>
      </c>
      <c r="D303" s="87" t="s">
        <v>14</v>
      </c>
      <c r="E303" s="87" t="s">
        <v>15</v>
      </c>
      <c r="F303" s="87" t="s">
        <v>3174</v>
      </c>
      <c r="G303" s="87" t="s">
        <v>17</v>
      </c>
      <c r="H303" s="87" t="s">
        <v>18</v>
      </c>
      <c r="I303" s="87" t="s">
        <v>2589</v>
      </c>
      <c r="J303" s="87" t="s">
        <v>20</v>
      </c>
      <c r="K303" s="87" t="s">
        <v>2038</v>
      </c>
      <c r="L303" s="89">
        <v>200</v>
      </c>
      <c r="M303" s="87" t="s">
        <v>235</v>
      </c>
    </row>
    <row r="304" spans="1:13">
      <c r="A304" s="87" t="s">
        <v>13</v>
      </c>
      <c r="B304" s="88">
        <v>42672</v>
      </c>
      <c r="C304" s="87" t="s">
        <v>13</v>
      </c>
      <c r="D304" s="87" t="s">
        <v>14</v>
      </c>
      <c r="E304" s="87" t="s">
        <v>15</v>
      </c>
      <c r="F304" s="87" t="s">
        <v>3175</v>
      </c>
      <c r="G304" s="87" t="s">
        <v>17</v>
      </c>
      <c r="H304" s="87" t="s">
        <v>18</v>
      </c>
      <c r="I304" s="87" t="s">
        <v>2590</v>
      </c>
      <c r="J304" s="87" t="s">
        <v>20</v>
      </c>
      <c r="K304" s="87" t="s">
        <v>2039</v>
      </c>
      <c r="L304" s="89">
        <v>200</v>
      </c>
      <c r="M304" s="87" t="s">
        <v>235</v>
      </c>
    </row>
    <row r="305" spans="1:13">
      <c r="A305" s="87" t="s">
        <v>13</v>
      </c>
      <c r="B305" s="88">
        <v>42673</v>
      </c>
      <c r="C305" s="87" t="s">
        <v>13</v>
      </c>
      <c r="D305" s="87" t="s">
        <v>14</v>
      </c>
      <c r="E305" s="87" t="s">
        <v>15</v>
      </c>
      <c r="F305" s="87" t="s">
        <v>3176</v>
      </c>
      <c r="G305" s="87" t="s">
        <v>17</v>
      </c>
      <c r="H305" s="87" t="s">
        <v>18</v>
      </c>
      <c r="I305" s="87" t="s">
        <v>2591</v>
      </c>
      <c r="J305" s="87" t="s">
        <v>20</v>
      </c>
      <c r="K305" s="87" t="s">
        <v>2040</v>
      </c>
      <c r="L305" s="89">
        <v>200</v>
      </c>
      <c r="M305" s="87">
        <v>100128</v>
      </c>
    </row>
    <row r="306" spans="1:13">
      <c r="A306" s="87" t="s">
        <v>13</v>
      </c>
      <c r="B306" s="88">
        <v>42674</v>
      </c>
      <c r="C306" s="87" t="s">
        <v>13</v>
      </c>
      <c r="D306" s="87" t="s">
        <v>14</v>
      </c>
      <c r="E306" s="87" t="s">
        <v>15</v>
      </c>
      <c r="F306" s="87" t="s">
        <v>3177</v>
      </c>
      <c r="G306" s="87" t="s">
        <v>17</v>
      </c>
      <c r="H306" s="87" t="s">
        <v>18</v>
      </c>
      <c r="I306" s="87" t="s">
        <v>2592</v>
      </c>
      <c r="J306" s="87" t="s">
        <v>20</v>
      </c>
      <c r="K306" s="87" t="s">
        <v>2041</v>
      </c>
      <c r="L306" s="89">
        <v>200</v>
      </c>
      <c r="M306" s="87" t="s">
        <v>245</v>
      </c>
    </row>
    <row r="307" spans="1:13">
      <c r="A307" s="87" t="s">
        <v>13</v>
      </c>
      <c r="B307" s="88">
        <v>42675</v>
      </c>
      <c r="C307" s="87" t="s">
        <v>13</v>
      </c>
      <c r="D307" s="87" t="s">
        <v>14</v>
      </c>
      <c r="E307" s="87" t="s">
        <v>15</v>
      </c>
      <c r="F307" s="87" t="s">
        <v>3178</v>
      </c>
      <c r="G307" s="87" t="s">
        <v>17</v>
      </c>
      <c r="H307" s="87" t="s">
        <v>18</v>
      </c>
      <c r="I307" s="87" t="s">
        <v>2593</v>
      </c>
      <c r="J307" s="87" t="s">
        <v>20</v>
      </c>
      <c r="K307" s="87" t="s">
        <v>2042</v>
      </c>
      <c r="L307" s="89">
        <v>200</v>
      </c>
      <c r="M307" s="87">
        <v>131505</v>
      </c>
    </row>
    <row r="308" spans="1:13">
      <c r="A308" s="87" t="s">
        <v>13</v>
      </c>
      <c r="B308" s="88">
        <v>42676</v>
      </c>
      <c r="C308" s="87" t="s">
        <v>13</v>
      </c>
      <c r="D308" s="87" t="s">
        <v>14</v>
      </c>
      <c r="E308" s="87" t="s">
        <v>15</v>
      </c>
      <c r="F308" s="87" t="s">
        <v>3179</v>
      </c>
      <c r="G308" s="87" t="s">
        <v>17</v>
      </c>
      <c r="H308" s="87" t="s">
        <v>18</v>
      </c>
      <c r="I308" s="87" t="s">
        <v>2594</v>
      </c>
      <c r="J308" s="87" t="s">
        <v>20</v>
      </c>
      <c r="K308" s="87" t="s">
        <v>2043</v>
      </c>
      <c r="L308" s="89">
        <v>200</v>
      </c>
      <c r="M308" s="87">
        <v>3678</v>
      </c>
    </row>
    <row r="309" spans="1:13">
      <c r="A309" s="87" t="s">
        <v>13</v>
      </c>
      <c r="B309" s="88">
        <v>42677</v>
      </c>
      <c r="C309" s="87" t="s">
        <v>13</v>
      </c>
      <c r="D309" s="87" t="s">
        <v>14</v>
      </c>
      <c r="E309" s="87" t="s">
        <v>15</v>
      </c>
      <c r="F309" s="87" t="s">
        <v>3180</v>
      </c>
      <c r="G309" s="87" t="s">
        <v>17</v>
      </c>
      <c r="H309" s="87" t="s">
        <v>18</v>
      </c>
      <c r="I309" s="87" t="s">
        <v>2595</v>
      </c>
      <c r="J309" s="87" t="s">
        <v>20</v>
      </c>
      <c r="K309" s="87" t="s">
        <v>2044</v>
      </c>
      <c r="L309" s="89">
        <v>200</v>
      </c>
      <c r="M309" s="87">
        <v>3676</v>
      </c>
    </row>
    <row r="310" spans="1:13">
      <c r="A310" s="87" t="s">
        <v>13</v>
      </c>
      <c r="B310" s="88">
        <v>42678</v>
      </c>
      <c r="C310" s="87" t="s">
        <v>13</v>
      </c>
      <c r="D310" s="87" t="s">
        <v>14</v>
      </c>
      <c r="E310" s="87" t="s">
        <v>15</v>
      </c>
      <c r="F310" s="87" t="s">
        <v>3181</v>
      </c>
      <c r="G310" s="87" t="s">
        <v>17</v>
      </c>
      <c r="H310" s="87" t="s">
        <v>18</v>
      </c>
      <c r="I310" s="87" t="s">
        <v>2596</v>
      </c>
      <c r="J310" s="87" t="s">
        <v>20</v>
      </c>
      <c r="K310" s="87" t="s">
        <v>2045</v>
      </c>
      <c r="L310" s="89">
        <v>200</v>
      </c>
      <c r="M310" s="87">
        <v>3679</v>
      </c>
    </row>
    <row r="311" spans="1:13">
      <c r="A311" s="87" t="s">
        <v>13</v>
      </c>
      <c r="B311" s="88">
        <v>42679</v>
      </c>
      <c r="C311" s="87" t="s">
        <v>13</v>
      </c>
      <c r="D311" s="87" t="s">
        <v>14</v>
      </c>
      <c r="E311" s="87" t="s">
        <v>15</v>
      </c>
      <c r="F311" s="87" t="s">
        <v>3182</v>
      </c>
      <c r="G311" s="87" t="s">
        <v>17</v>
      </c>
      <c r="H311" s="87" t="s">
        <v>18</v>
      </c>
      <c r="I311" s="87" t="s">
        <v>2597</v>
      </c>
      <c r="J311" s="87" t="s">
        <v>20</v>
      </c>
      <c r="K311" s="87" t="s">
        <v>2046</v>
      </c>
      <c r="L311" s="89">
        <v>200</v>
      </c>
      <c r="M311" s="87" t="s">
        <v>30</v>
      </c>
    </row>
    <row r="312" spans="1:13">
      <c r="A312" s="87" t="s">
        <v>13</v>
      </c>
      <c r="B312" s="88">
        <v>42680</v>
      </c>
      <c r="C312" s="87" t="s">
        <v>13</v>
      </c>
      <c r="D312" s="87" t="s">
        <v>14</v>
      </c>
      <c r="E312" s="87" t="s">
        <v>15</v>
      </c>
      <c r="F312" s="87" t="s">
        <v>3183</v>
      </c>
      <c r="G312" s="87" t="s">
        <v>17</v>
      </c>
      <c r="H312" s="87" t="s">
        <v>18</v>
      </c>
      <c r="I312" s="87" t="s">
        <v>2598</v>
      </c>
      <c r="J312" s="87" t="s">
        <v>20</v>
      </c>
      <c r="K312" s="87" t="s">
        <v>2047</v>
      </c>
      <c r="L312" s="89">
        <v>200</v>
      </c>
      <c r="M312" s="87" t="s">
        <v>270</v>
      </c>
    </row>
    <row r="313" spans="1:13">
      <c r="A313" s="87" t="s">
        <v>13</v>
      </c>
      <c r="B313" s="88">
        <v>42681</v>
      </c>
      <c r="C313" s="87" t="s">
        <v>13</v>
      </c>
      <c r="D313" s="87" t="s">
        <v>14</v>
      </c>
      <c r="E313" s="87" t="s">
        <v>15</v>
      </c>
      <c r="F313" s="87" t="s">
        <v>3184</v>
      </c>
      <c r="G313" s="87" t="s">
        <v>17</v>
      </c>
      <c r="H313" s="87" t="s">
        <v>18</v>
      </c>
      <c r="I313" s="87" t="s">
        <v>2599</v>
      </c>
      <c r="J313" s="87" t="s">
        <v>20</v>
      </c>
      <c r="K313" s="87" t="s">
        <v>2048</v>
      </c>
      <c r="L313" s="89">
        <v>200</v>
      </c>
      <c r="M313" s="87">
        <v>182111</v>
      </c>
    </row>
    <row r="314" spans="1:13">
      <c r="A314" s="87" t="s">
        <v>13</v>
      </c>
      <c r="B314" s="88">
        <v>42682</v>
      </c>
      <c r="C314" s="87" t="s">
        <v>13</v>
      </c>
      <c r="D314" s="87" t="s">
        <v>14</v>
      </c>
      <c r="E314" s="87" t="s">
        <v>15</v>
      </c>
      <c r="F314" s="87" t="s">
        <v>3185</v>
      </c>
      <c r="G314" s="87" t="s">
        <v>17</v>
      </c>
      <c r="H314" s="87" t="s">
        <v>18</v>
      </c>
      <c r="I314" s="87" t="s">
        <v>2600</v>
      </c>
      <c r="J314" s="87" t="s">
        <v>20</v>
      </c>
      <c r="K314" s="87" t="s">
        <v>2049</v>
      </c>
      <c r="L314" s="89">
        <v>200</v>
      </c>
      <c r="M314" s="87">
        <v>182150</v>
      </c>
    </row>
    <row r="315" spans="1:13">
      <c r="A315" s="87" t="s">
        <v>13</v>
      </c>
      <c r="B315" s="88">
        <v>42683</v>
      </c>
      <c r="C315" s="87" t="s">
        <v>13</v>
      </c>
      <c r="D315" s="87" t="s">
        <v>14</v>
      </c>
      <c r="E315" s="87" t="s">
        <v>15</v>
      </c>
      <c r="F315" s="87" t="s">
        <v>3186</v>
      </c>
      <c r="G315" s="87" t="s">
        <v>17</v>
      </c>
      <c r="H315" s="87" t="s">
        <v>18</v>
      </c>
      <c r="I315" s="87" t="s">
        <v>2601</v>
      </c>
      <c r="J315" s="87" t="s">
        <v>20</v>
      </c>
      <c r="K315" s="87" t="s">
        <v>2050</v>
      </c>
      <c r="L315" s="89">
        <v>200</v>
      </c>
      <c r="M315" s="87">
        <v>182158</v>
      </c>
    </row>
    <row r="316" spans="1:13">
      <c r="A316" s="87" t="s">
        <v>13</v>
      </c>
      <c r="B316" s="88">
        <v>42684</v>
      </c>
      <c r="C316" s="87" t="s">
        <v>13</v>
      </c>
      <c r="D316" s="87" t="s">
        <v>14</v>
      </c>
      <c r="E316" s="87" t="s">
        <v>15</v>
      </c>
      <c r="F316" s="87" t="s">
        <v>3187</v>
      </c>
      <c r="G316" s="87" t="s">
        <v>17</v>
      </c>
      <c r="H316" s="87" t="s">
        <v>18</v>
      </c>
      <c r="I316" s="87" t="s">
        <v>2602</v>
      </c>
      <c r="J316" s="87" t="s">
        <v>20</v>
      </c>
      <c r="K316" s="87" t="s">
        <v>2051</v>
      </c>
      <c r="L316" s="89">
        <v>200</v>
      </c>
      <c r="M316" s="87">
        <v>182206</v>
      </c>
    </row>
    <row r="317" spans="1:13">
      <c r="A317" s="87" t="s">
        <v>13</v>
      </c>
      <c r="B317" s="88">
        <v>42685</v>
      </c>
      <c r="C317" s="87" t="s">
        <v>13</v>
      </c>
      <c r="D317" s="87" t="s">
        <v>14</v>
      </c>
      <c r="E317" s="87" t="s">
        <v>15</v>
      </c>
      <c r="F317" s="87" t="s">
        <v>3188</v>
      </c>
      <c r="G317" s="87" t="s">
        <v>17</v>
      </c>
      <c r="H317" s="87" t="s">
        <v>18</v>
      </c>
      <c r="I317" s="87" t="s">
        <v>2603</v>
      </c>
      <c r="J317" s="87" t="s">
        <v>20</v>
      </c>
      <c r="K317" s="87" t="s">
        <v>2052</v>
      </c>
      <c r="L317" s="89">
        <v>200</v>
      </c>
      <c r="M317" s="87">
        <v>182214</v>
      </c>
    </row>
    <row r="318" spans="1:13">
      <c r="A318" s="87" t="s">
        <v>13</v>
      </c>
      <c r="B318" s="88">
        <v>42686</v>
      </c>
      <c r="C318" s="87" t="s">
        <v>13</v>
      </c>
      <c r="D318" s="87" t="s">
        <v>14</v>
      </c>
      <c r="E318" s="87" t="s">
        <v>15</v>
      </c>
      <c r="F318" s="87" t="s">
        <v>3189</v>
      </c>
      <c r="G318" s="87" t="s">
        <v>17</v>
      </c>
      <c r="H318" s="87" t="s">
        <v>18</v>
      </c>
      <c r="I318" s="87" t="s">
        <v>2604</v>
      </c>
      <c r="J318" s="87" t="s">
        <v>20</v>
      </c>
      <c r="K318" s="87" t="s">
        <v>2053</v>
      </c>
      <c r="L318" s="89">
        <v>200</v>
      </c>
      <c r="M318" s="87">
        <v>211229</v>
      </c>
    </row>
    <row r="319" spans="1:13">
      <c r="A319" s="87" t="s">
        <v>13</v>
      </c>
      <c r="B319" s="88">
        <v>42687</v>
      </c>
      <c r="C319" s="87" t="s">
        <v>13</v>
      </c>
      <c r="D319" s="87" t="s">
        <v>14</v>
      </c>
      <c r="E319" s="87" t="s">
        <v>15</v>
      </c>
      <c r="F319" s="87" t="s">
        <v>3190</v>
      </c>
      <c r="G319" s="87" t="s">
        <v>17</v>
      </c>
      <c r="H319" s="87" t="s">
        <v>18</v>
      </c>
      <c r="I319" s="87" t="s">
        <v>2605</v>
      </c>
      <c r="J319" s="87" t="s">
        <v>20</v>
      </c>
      <c r="K319" s="87" t="s">
        <v>2054</v>
      </c>
      <c r="L319" s="89">
        <v>200</v>
      </c>
      <c r="M319" s="87">
        <v>211235</v>
      </c>
    </row>
    <row r="320" spans="1:13">
      <c r="A320" s="87" t="s">
        <v>13</v>
      </c>
      <c r="B320" s="88">
        <v>42688</v>
      </c>
      <c r="C320" s="87" t="s">
        <v>13</v>
      </c>
      <c r="D320" s="87" t="s">
        <v>14</v>
      </c>
      <c r="E320" s="87" t="s">
        <v>15</v>
      </c>
      <c r="F320" s="87" t="s">
        <v>3191</v>
      </c>
      <c r="G320" s="87" t="s">
        <v>17</v>
      </c>
      <c r="H320" s="87" t="s">
        <v>18</v>
      </c>
      <c r="I320" s="87" t="s">
        <v>2606</v>
      </c>
      <c r="J320" s="87" t="s">
        <v>20</v>
      </c>
      <c r="K320" s="87" t="s">
        <v>2055</v>
      </c>
      <c r="L320" s="89">
        <v>200</v>
      </c>
      <c r="M320" s="87">
        <v>231300</v>
      </c>
    </row>
    <row r="321" spans="1:13">
      <c r="A321" s="87" t="s">
        <v>13</v>
      </c>
      <c r="B321" s="88">
        <v>42689</v>
      </c>
      <c r="C321" s="87" t="s">
        <v>13</v>
      </c>
      <c r="D321" s="87" t="s">
        <v>14</v>
      </c>
      <c r="E321" s="87" t="s">
        <v>15</v>
      </c>
      <c r="F321" s="87" t="s">
        <v>3192</v>
      </c>
      <c r="G321" s="87" t="s">
        <v>17</v>
      </c>
      <c r="H321" s="87" t="s">
        <v>18</v>
      </c>
      <c r="I321" s="87" t="s">
        <v>2607</v>
      </c>
      <c r="J321" s="87" t="s">
        <v>20</v>
      </c>
      <c r="K321" s="87" t="s">
        <v>2056</v>
      </c>
      <c r="L321" s="89">
        <v>200</v>
      </c>
      <c r="M321" s="87">
        <v>231314</v>
      </c>
    </row>
    <row r="322" spans="1:13">
      <c r="A322" s="87" t="s">
        <v>13</v>
      </c>
      <c r="B322" s="88">
        <v>42690</v>
      </c>
      <c r="C322" s="87" t="s">
        <v>13</v>
      </c>
      <c r="D322" s="87" t="s">
        <v>14</v>
      </c>
      <c r="E322" s="87" t="s">
        <v>15</v>
      </c>
      <c r="F322" s="87" t="s">
        <v>3193</v>
      </c>
      <c r="G322" s="87" t="s">
        <v>17</v>
      </c>
      <c r="H322" s="87" t="s">
        <v>18</v>
      </c>
      <c r="I322" s="87" t="s">
        <v>2608</v>
      </c>
      <c r="J322" s="87" t="s">
        <v>20</v>
      </c>
      <c r="K322" s="87" t="s">
        <v>2057</v>
      </c>
      <c r="L322" s="89">
        <v>200</v>
      </c>
      <c r="M322" s="87">
        <v>231321</v>
      </c>
    </row>
    <row r="323" spans="1:13">
      <c r="A323" s="87" t="s">
        <v>13</v>
      </c>
      <c r="B323" s="88">
        <v>42691</v>
      </c>
      <c r="C323" s="87" t="s">
        <v>13</v>
      </c>
      <c r="D323" s="87" t="s">
        <v>14</v>
      </c>
      <c r="E323" s="87" t="s">
        <v>15</v>
      </c>
      <c r="F323" s="87" t="s">
        <v>3194</v>
      </c>
      <c r="G323" s="87" t="s">
        <v>17</v>
      </c>
      <c r="H323" s="87" t="s">
        <v>18</v>
      </c>
      <c r="I323" s="87" t="s">
        <v>2609</v>
      </c>
      <c r="J323" s="87" t="s">
        <v>20</v>
      </c>
      <c r="K323" s="87" t="s">
        <v>2058</v>
      </c>
      <c r="L323" s="89">
        <v>200</v>
      </c>
      <c r="M323" s="87">
        <v>232119</v>
      </c>
    </row>
    <row r="324" spans="1:13">
      <c r="A324" s="87" t="s">
        <v>13</v>
      </c>
      <c r="B324" s="88">
        <v>42692</v>
      </c>
      <c r="C324" s="87" t="s">
        <v>13</v>
      </c>
      <c r="D324" s="87" t="s">
        <v>14</v>
      </c>
      <c r="E324" s="87" t="s">
        <v>15</v>
      </c>
      <c r="F324" s="87" t="s">
        <v>3195</v>
      </c>
      <c r="G324" s="87" t="s">
        <v>17</v>
      </c>
      <c r="H324" s="87" t="s">
        <v>18</v>
      </c>
      <c r="I324" s="87" t="s">
        <v>2610</v>
      </c>
      <c r="J324" s="87" t="s">
        <v>20</v>
      </c>
      <c r="K324" s="87" t="s">
        <v>2059</v>
      </c>
      <c r="L324" s="89">
        <v>200</v>
      </c>
      <c r="M324" s="87" t="s">
        <v>311</v>
      </c>
    </row>
    <row r="325" spans="1:13">
      <c r="A325" s="87" t="s">
        <v>13</v>
      </c>
      <c r="B325" s="88">
        <v>42693</v>
      </c>
      <c r="C325" s="87" t="s">
        <v>13</v>
      </c>
      <c r="D325" s="87" t="s">
        <v>14</v>
      </c>
      <c r="E325" s="87" t="s">
        <v>15</v>
      </c>
      <c r="F325" s="87" t="s">
        <v>3196</v>
      </c>
      <c r="G325" s="87" t="s">
        <v>17</v>
      </c>
      <c r="H325" s="87" t="s">
        <v>18</v>
      </c>
      <c r="I325" s="87" t="s">
        <v>2611</v>
      </c>
      <c r="J325" s="87" t="s">
        <v>20</v>
      </c>
      <c r="K325" s="87" t="s">
        <v>2060</v>
      </c>
      <c r="L325" s="89">
        <v>200</v>
      </c>
      <c r="M325" s="87" t="s">
        <v>311</v>
      </c>
    </row>
    <row r="326" spans="1:13">
      <c r="A326" s="87" t="s">
        <v>13</v>
      </c>
      <c r="B326" s="88">
        <v>42694</v>
      </c>
      <c r="C326" s="87" t="s">
        <v>13</v>
      </c>
      <c r="D326" s="87" t="s">
        <v>14</v>
      </c>
      <c r="E326" s="87" t="s">
        <v>15</v>
      </c>
      <c r="F326" s="87" t="s">
        <v>3197</v>
      </c>
      <c r="G326" s="87" t="s">
        <v>17</v>
      </c>
      <c r="H326" s="87" t="s">
        <v>18</v>
      </c>
      <c r="I326" s="87" t="s">
        <v>2612</v>
      </c>
      <c r="J326" s="87" t="s">
        <v>20</v>
      </c>
      <c r="K326" s="87" t="s">
        <v>2061</v>
      </c>
      <c r="L326" s="89">
        <v>200</v>
      </c>
      <c r="M326" s="87" t="s">
        <v>311</v>
      </c>
    </row>
    <row r="327" spans="1:13">
      <c r="A327" s="87" t="s">
        <v>13</v>
      </c>
      <c r="B327" s="88">
        <v>42695</v>
      </c>
      <c r="C327" s="87" t="s">
        <v>13</v>
      </c>
      <c r="D327" s="87" t="s">
        <v>14</v>
      </c>
      <c r="E327" s="87" t="s">
        <v>15</v>
      </c>
      <c r="F327" s="87" t="s">
        <v>3198</v>
      </c>
      <c r="G327" s="87" t="s">
        <v>17</v>
      </c>
      <c r="H327" s="87" t="s">
        <v>18</v>
      </c>
      <c r="I327" s="87" t="s">
        <v>2613</v>
      </c>
      <c r="J327" s="87" t="s">
        <v>20</v>
      </c>
      <c r="K327" s="87" t="s">
        <v>2062</v>
      </c>
      <c r="L327" s="89">
        <v>200</v>
      </c>
      <c r="M327" s="87" t="s">
        <v>311</v>
      </c>
    </row>
    <row r="328" spans="1:13">
      <c r="A328" s="87" t="s">
        <v>13</v>
      </c>
      <c r="B328" s="88">
        <v>42696</v>
      </c>
      <c r="C328" s="87" t="s">
        <v>13</v>
      </c>
      <c r="D328" s="87" t="s">
        <v>14</v>
      </c>
      <c r="E328" s="87" t="s">
        <v>15</v>
      </c>
      <c r="F328" s="87" t="s">
        <v>3199</v>
      </c>
      <c r="G328" s="87" t="s">
        <v>17</v>
      </c>
      <c r="H328" s="87" t="s">
        <v>18</v>
      </c>
      <c r="I328" s="87" t="s">
        <v>2614</v>
      </c>
      <c r="J328" s="87" t="s">
        <v>20</v>
      </c>
      <c r="K328" s="87" t="s">
        <v>2063</v>
      </c>
      <c r="L328" s="89">
        <v>200</v>
      </c>
      <c r="M328" s="87" t="s">
        <v>311</v>
      </c>
    </row>
    <row r="329" spans="1:13">
      <c r="A329" s="87" t="s">
        <v>13</v>
      </c>
      <c r="B329" s="88">
        <v>42697</v>
      </c>
      <c r="C329" s="87" t="s">
        <v>13</v>
      </c>
      <c r="D329" s="87" t="s">
        <v>14</v>
      </c>
      <c r="E329" s="87" t="s">
        <v>15</v>
      </c>
      <c r="F329" s="87" t="s">
        <v>3200</v>
      </c>
      <c r="G329" s="87" t="s">
        <v>17</v>
      </c>
      <c r="H329" s="87" t="s">
        <v>18</v>
      </c>
      <c r="I329" s="87" t="s">
        <v>2615</v>
      </c>
      <c r="J329" s="87" t="s">
        <v>20</v>
      </c>
      <c r="K329" s="87" t="s">
        <v>2064</v>
      </c>
      <c r="L329" s="89">
        <v>200</v>
      </c>
      <c r="M329" s="87">
        <v>252259</v>
      </c>
    </row>
    <row r="330" spans="1:13">
      <c r="A330" s="87" t="s">
        <v>13</v>
      </c>
      <c r="B330" s="88">
        <v>42698</v>
      </c>
      <c r="C330" s="87" t="s">
        <v>13</v>
      </c>
      <c r="D330" s="87" t="s">
        <v>14</v>
      </c>
      <c r="E330" s="87" t="s">
        <v>15</v>
      </c>
      <c r="F330" s="87" t="s">
        <v>3201</v>
      </c>
      <c r="G330" s="87" t="s">
        <v>17</v>
      </c>
      <c r="H330" s="87" t="s">
        <v>18</v>
      </c>
      <c r="I330" s="87" t="s">
        <v>2616</v>
      </c>
      <c r="J330" s="87" t="s">
        <v>20</v>
      </c>
      <c r="K330" s="87" t="s">
        <v>2065</v>
      </c>
      <c r="L330" s="89">
        <v>200</v>
      </c>
      <c r="M330" s="87">
        <v>3690</v>
      </c>
    </row>
    <row r="331" spans="1:13">
      <c r="A331" s="87" t="s">
        <v>13</v>
      </c>
      <c r="B331" s="88">
        <v>42699</v>
      </c>
      <c r="C331" s="87" t="s">
        <v>13</v>
      </c>
      <c r="D331" s="87" t="s">
        <v>14</v>
      </c>
      <c r="E331" s="87" t="s">
        <v>15</v>
      </c>
      <c r="F331" s="87" t="s">
        <v>3202</v>
      </c>
      <c r="G331" s="87" t="s">
        <v>17</v>
      </c>
      <c r="H331" s="87" t="s">
        <v>18</v>
      </c>
      <c r="I331" s="87" t="s">
        <v>2617</v>
      </c>
      <c r="J331" s="87" t="s">
        <v>20</v>
      </c>
      <c r="K331" s="87" t="s">
        <v>2066</v>
      </c>
      <c r="L331" s="89">
        <v>200</v>
      </c>
      <c r="M331" s="87" t="s">
        <v>332</v>
      </c>
    </row>
    <row r="332" spans="1:13">
      <c r="A332" s="87" t="s">
        <v>13</v>
      </c>
      <c r="B332" s="88">
        <v>42700</v>
      </c>
      <c r="C332" s="87" t="s">
        <v>13</v>
      </c>
      <c r="D332" s="87" t="s">
        <v>14</v>
      </c>
      <c r="E332" s="87" t="s">
        <v>15</v>
      </c>
      <c r="F332" s="87" t="s">
        <v>3203</v>
      </c>
      <c r="G332" s="87" t="s">
        <v>17</v>
      </c>
      <c r="H332" s="87" t="s">
        <v>18</v>
      </c>
      <c r="I332" s="87" t="s">
        <v>2618</v>
      </c>
      <c r="J332" s="87" t="s">
        <v>20</v>
      </c>
      <c r="K332" s="87" t="s">
        <v>2067</v>
      </c>
      <c r="L332" s="89">
        <v>200</v>
      </c>
      <c r="M332" s="87">
        <v>3697</v>
      </c>
    </row>
    <row r="333" spans="1:13">
      <c r="A333" s="87" t="s">
        <v>13</v>
      </c>
      <c r="B333" s="88">
        <v>42701</v>
      </c>
      <c r="C333" s="87" t="s">
        <v>13</v>
      </c>
      <c r="D333" s="87" t="s">
        <v>14</v>
      </c>
      <c r="E333" s="87" t="s">
        <v>15</v>
      </c>
      <c r="F333" s="87" t="s">
        <v>3204</v>
      </c>
      <c r="G333" s="87" t="s">
        <v>17</v>
      </c>
      <c r="H333" s="87" t="s">
        <v>18</v>
      </c>
      <c r="I333" s="87" t="s">
        <v>2619</v>
      </c>
      <c r="J333" s="87" t="s">
        <v>20</v>
      </c>
      <c r="K333" s="87" t="s">
        <v>2068</v>
      </c>
      <c r="L333" s="89">
        <v>200</v>
      </c>
      <c r="M333" s="87">
        <v>3698</v>
      </c>
    </row>
    <row r="334" spans="1:13">
      <c r="A334" s="87" t="s">
        <v>13</v>
      </c>
      <c r="B334" s="88">
        <v>42702</v>
      </c>
      <c r="C334" s="87" t="s">
        <v>13</v>
      </c>
      <c r="D334" s="87" t="s">
        <v>14</v>
      </c>
      <c r="E334" s="87" t="s">
        <v>15</v>
      </c>
      <c r="F334" s="87" t="s">
        <v>3205</v>
      </c>
      <c r="G334" s="87" t="s">
        <v>17</v>
      </c>
      <c r="H334" s="87" t="s">
        <v>18</v>
      </c>
      <c r="I334" s="87" t="s">
        <v>2620</v>
      </c>
      <c r="J334" s="87" t="s">
        <v>20</v>
      </c>
      <c r="K334" s="87" t="s">
        <v>2069</v>
      </c>
      <c r="L334" s="89">
        <v>200</v>
      </c>
      <c r="M334" s="87">
        <v>292220</v>
      </c>
    </row>
    <row r="335" spans="1:13">
      <c r="A335" s="87" t="s">
        <v>13</v>
      </c>
      <c r="B335" s="88">
        <v>42703</v>
      </c>
      <c r="C335" s="87" t="s">
        <v>13</v>
      </c>
      <c r="D335" s="87" t="s">
        <v>14</v>
      </c>
      <c r="E335" s="87" t="s">
        <v>15</v>
      </c>
      <c r="F335" s="87" t="s">
        <v>3206</v>
      </c>
      <c r="G335" s="87" t="s">
        <v>17</v>
      </c>
      <c r="H335" s="87" t="s">
        <v>18</v>
      </c>
      <c r="I335" s="87" t="s">
        <v>2621</v>
      </c>
      <c r="J335" s="87" t="s">
        <v>20</v>
      </c>
      <c r="K335" s="87" t="s">
        <v>2070</v>
      </c>
      <c r="L335" s="89">
        <v>200</v>
      </c>
      <c r="M335" s="87">
        <v>292236</v>
      </c>
    </row>
    <row r="336" spans="1:13">
      <c r="A336" s="87" t="s">
        <v>13</v>
      </c>
      <c r="B336" s="88">
        <v>42704</v>
      </c>
      <c r="C336" s="87" t="s">
        <v>13</v>
      </c>
      <c r="D336" s="87" t="s">
        <v>14</v>
      </c>
      <c r="E336" s="87" t="s">
        <v>15</v>
      </c>
      <c r="F336" s="87" t="s">
        <v>3207</v>
      </c>
      <c r="G336" s="87" t="s">
        <v>17</v>
      </c>
      <c r="H336" s="87" t="s">
        <v>18</v>
      </c>
      <c r="I336" s="87" t="s">
        <v>2622</v>
      </c>
      <c r="J336" s="87" t="s">
        <v>20</v>
      </c>
      <c r="K336" s="87" t="s">
        <v>2071</v>
      </c>
      <c r="L336" s="89">
        <v>200</v>
      </c>
    </row>
    <row r="337" spans="1:13">
      <c r="A337" s="87" t="s">
        <v>13</v>
      </c>
      <c r="B337" s="88">
        <v>42705</v>
      </c>
      <c r="C337" s="87" t="s">
        <v>13</v>
      </c>
      <c r="D337" s="87" t="s">
        <v>14</v>
      </c>
      <c r="E337" s="87" t="s">
        <v>15</v>
      </c>
      <c r="F337" s="87" t="s">
        <v>3208</v>
      </c>
      <c r="G337" s="87" t="s">
        <v>17</v>
      </c>
      <c r="H337" s="87" t="s">
        <v>18</v>
      </c>
      <c r="I337" s="87" t="s">
        <v>2623</v>
      </c>
      <c r="J337" s="87" t="s">
        <v>20</v>
      </c>
      <c r="K337" s="87" t="s">
        <v>2072</v>
      </c>
      <c r="L337" s="89">
        <v>200</v>
      </c>
    </row>
    <row r="338" spans="1:13">
      <c r="A338" s="87" t="s">
        <v>13</v>
      </c>
      <c r="B338" s="88">
        <v>42706</v>
      </c>
      <c r="C338" s="87" t="s">
        <v>13</v>
      </c>
      <c r="D338" s="87" t="s">
        <v>14</v>
      </c>
      <c r="E338" s="87" t="s">
        <v>15</v>
      </c>
      <c r="F338" s="87" t="s">
        <v>3209</v>
      </c>
      <c r="G338" s="87" t="s">
        <v>17</v>
      </c>
      <c r="H338" s="87" t="s">
        <v>18</v>
      </c>
      <c r="I338" s="87" t="s">
        <v>2624</v>
      </c>
      <c r="J338" s="87" t="s">
        <v>20</v>
      </c>
      <c r="K338" s="87" t="s">
        <v>2073</v>
      </c>
      <c r="L338" s="89">
        <v>200</v>
      </c>
    </row>
    <row r="339" spans="1:13">
      <c r="A339" s="87" t="s">
        <v>13</v>
      </c>
      <c r="B339" s="88">
        <v>42707</v>
      </c>
      <c r="C339" s="87" t="s">
        <v>13</v>
      </c>
      <c r="D339" s="87" t="s">
        <v>14</v>
      </c>
      <c r="E339" s="87" t="s">
        <v>15</v>
      </c>
      <c r="F339" s="87" t="s">
        <v>3210</v>
      </c>
      <c r="G339" s="87" t="s">
        <v>17</v>
      </c>
      <c r="H339" s="87" t="s">
        <v>18</v>
      </c>
      <c r="I339" s="87" t="s">
        <v>2625</v>
      </c>
      <c r="J339" s="87" t="s">
        <v>20</v>
      </c>
      <c r="K339" s="87" t="s">
        <v>2074</v>
      </c>
      <c r="L339" s="89">
        <v>200</v>
      </c>
    </row>
    <row r="340" spans="1:13">
      <c r="A340" s="87" t="s">
        <v>13</v>
      </c>
      <c r="B340" s="88">
        <v>42708</v>
      </c>
      <c r="C340" s="87" t="s">
        <v>13</v>
      </c>
      <c r="D340" s="87" t="s">
        <v>14</v>
      </c>
      <c r="E340" s="87" t="s">
        <v>15</v>
      </c>
      <c r="F340" s="87" t="s">
        <v>3211</v>
      </c>
      <c r="G340" s="87" t="s">
        <v>17</v>
      </c>
      <c r="H340" s="87" t="s">
        <v>18</v>
      </c>
      <c r="I340" s="87" t="s">
        <v>2626</v>
      </c>
      <c r="J340" s="87" t="s">
        <v>20</v>
      </c>
      <c r="K340" s="87" t="s">
        <v>2075</v>
      </c>
      <c r="L340" s="89">
        <v>200</v>
      </c>
    </row>
    <row r="341" spans="1:13">
      <c r="A341" s="87" t="s">
        <v>13</v>
      </c>
      <c r="B341" s="88">
        <v>42709</v>
      </c>
      <c r="C341" s="87" t="s">
        <v>13</v>
      </c>
      <c r="D341" s="87" t="s">
        <v>14</v>
      </c>
      <c r="E341" s="87" t="s">
        <v>15</v>
      </c>
      <c r="F341" s="87" t="s">
        <v>3212</v>
      </c>
      <c r="G341" s="87" t="s">
        <v>17</v>
      </c>
      <c r="H341" s="87" t="s">
        <v>18</v>
      </c>
      <c r="I341" s="87" t="s">
        <v>2627</v>
      </c>
      <c r="J341" s="87" t="s">
        <v>20</v>
      </c>
      <c r="K341" s="87" t="s">
        <v>2076</v>
      </c>
      <c r="L341" s="89">
        <v>200</v>
      </c>
    </row>
    <row r="342" spans="1:13">
      <c r="A342" s="87" t="s">
        <v>13</v>
      </c>
      <c r="B342" s="88">
        <v>42710</v>
      </c>
      <c r="C342" s="87" t="s">
        <v>13</v>
      </c>
      <c r="D342" s="87" t="s">
        <v>14</v>
      </c>
      <c r="E342" s="87" t="s">
        <v>15</v>
      </c>
      <c r="F342" s="87" t="s">
        <v>3213</v>
      </c>
      <c r="G342" s="87" t="s">
        <v>17</v>
      </c>
      <c r="H342" s="87" t="s">
        <v>18</v>
      </c>
      <c r="I342" s="87" t="s">
        <v>2628</v>
      </c>
      <c r="J342" s="87" t="s">
        <v>20</v>
      </c>
      <c r="K342" s="87" t="s">
        <v>2077</v>
      </c>
      <c r="L342" s="89">
        <v>200</v>
      </c>
    </row>
    <row r="343" spans="1:13">
      <c r="A343" s="87" t="s">
        <v>13</v>
      </c>
      <c r="B343" s="88">
        <v>42711</v>
      </c>
      <c r="C343" s="87" t="s">
        <v>13</v>
      </c>
      <c r="D343" s="87" t="s">
        <v>14</v>
      </c>
      <c r="E343" s="87" t="s">
        <v>15</v>
      </c>
      <c r="F343" s="87" t="s">
        <v>3214</v>
      </c>
      <c r="G343" s="87" t="s">
        <v>17</v>
      </c>
      <c r="H343" s="87" t="s">
        <v>18</v>
      </c>
      <c r="I343" s="87" t="s">
        <v>2629</v>
      </c>
      <c r="J343" s="87" t="s">
        <v>20</v>
      </c>
      <c r="K343" s="87" t="s">
        <v>2078</v>
      </c>
      <c r="L343" s="89">
        <v>200</v>
      </c>
    </row>
    <row r="344" spans="1:13">
      <c r="A344" s="87" t="s">
        <v>13</v>
      </c>
      <c r="B344" s="88">
        <v>42712</v>
      </c>
      <c r="C344" s="87" t="s">
        <v>13</v>
      </c>
      <c r="D344" s="87" t="s">
        <v>14</v>
      </c>
      <c r="E344" s="87" t="s">
        <v>15</v>
      </c>
      <c r="F344" s="87" t="s">
        <v>3215</v>
      </c>
      <c r="G344" s="87" t="s">
        <v>17</v>
      </c>
      <c r="H344" s="87" t="s">
        <v>18</v>
      </c>
      <c r="I344" s="87" t="s">
        <v>2630</v>
      </c>
      <c r="J344" s="87" t="s">
        <v>20</v>
      </c>
      <c r="K344" s="87" t="s">
        <v>2079</v>
      </c>
      <c r="L344" s="89">
        <v>200</v>
      </c>
    </row>
    <row r="345" spans="1:13">
      <c r="A345" s="87" t="s">
        <v>13</v>
      </c>
      <c r="B345" s="88">
        <v>42713</v>
      </c>
      <c r="C345" s="87" t="s">
        <v>13</v>
      </c>
      <c r="D345" s="87" t="s">
        <v>14</v>
      </c>
      <c r="E345" s="87" t="s">
        <v>15</v>
      </c>
      <c r="F345" s="87" t="s">
        <v>3216</v>
      </c>
      <c r="G345" s="87" t="s">
        <v>17</v>
      </c>
      <c r="H345" s="87" t="s">
        <v>18</v>
      </c>
      <c r="I345" s="87" t="s">
        <v>2631</v>
      </c>
      <c r="J345" s="87" t="s">
        <v>20</v>
      </c>
      <c r="K345" s="87" t="s">
        <v>2080</v>
      </c>
      <c r="L345" s="89">
        <v>200</v>
      </c>
    </row>
    <row r="346" spans="1:13">
      <c r="A346" s="87" t="s">
        <v>13</v>
      </c>
      <c r="B346" s="88">
        <v>42714</v>
      </c>
      <c r="C346" s="87" t="s">
        <v>13</v>
      </c>
      <c r="D346" s="87" t="s">
        <v>14</v>
      </c>
      <c r="E346" s="87" t="s">
        <v>15</v>
      </c>
      <c r="F346" s="87" t="s">
        <v>3217</v>
      </c>
      <c r="G346" s="87" t="s">
        <v>17</v>
      </c>
      <c r="H346" s="87" t="s">
        <v>18</v>
      </c>
      <c r="I346" s="87" t="s">
        <v>2632</v>
      </c>
      <c r="J346" s="87" t="s">
        <v>20</v>
      </c>
      <c r="K346" s="87" t="s">
        <v>2081</v>
      </c>
      <c r="L346" s="89">
        <v>200</v>
      </c>
    </row>
    <row r="347" spans="1:13">
      <c r="A347" s="87" t="s">
        <v>13</v>
      </c>
      <c r="B347" s="88">
        <v>42715</v>
      </c>
      <c r="C347" s="87" t="s">
        <v>13</v>
      </c>
      <c r="D347" s="87" t="s">
        <v>14</v>
      </c>
      <c r="E347" s="87" t="s">
        <v>15</v>
      </c>
      <c r="F347" s="87" t="s">
        <v>3218</v>
      </c>
      <c r="G347" s="87" t="s">
        <v>17</v>
      </c>
      <c r="H347" s="87" t="s">
        <v>18</v>
      </c>
      <c r="I347" s="87" t="s">
        <v>2633</v>
      </c>
      <c r="J347" s="87" t="s">
        <v>20</v>
      </c>
      <c r="K347" s="87" t="s">
        <v>2082</v>
      </c>
      <c r="L347" s="89">
        <v>200</v>
      </c>
    </row>
    <row r="348" spans="1:13">
      <c r="A348" s="87" t="s">
        <v>13</v>
      </c>
      <c r="B348" s="88">
        <v>42716</v>
      </c>
      <c r="C348" s="87" t="s">
        <v>13</v>
      </c>
      <c r="D348" s="87" t="s">
        <v>14</v>
      </c>
      <c r="E348" s="87" t="s">
        <v>15</v>
      </c>
      <c r="F348" s="87" t="s">
        <v>3219</v>
      </c>
      <c r="G348" s="87" t="s">
        <v>17</v>
      </c>
      <c r="H348" s="87" t="s">
        <v>18</v>
      </c>
      <c r="I348" s="87" t="s">
        <v>2634</v>
      </c>
      <c r="J348" s="87" t="s">
        <v>20</v>
      </c>
      <c r="K348" s="87" t="s">
        <v>2083</v>
      </c>
      <c r="L348" s="89">
        <v>200</v>
      </c>
      <c r="M348" s="87">
        <v>92003</v>
      </c>
    </row>
    <row r="349" spans="1:13">
      <c r="A349" s="87" t="s">
        <v>13</v>
      </c>
      <c r="B349" s="88">
        <v>42717</v>
      </c>
      <c r="C349" s="87" t="s">
        <v>13</v>
      </c>
      <c r="D349" s="87" t="s">
        <v>14</v>
      </c>
      <c r="E349" s="87" t="s">
        <v>15</v>
      </c>
      <c r="F349" s="87" t="s">
        <v>3220</v>
      </c>
      <c r="G349" s="87" t="s">
        <v>17</v>
      </c>
      <c r="H349" s="87" t="s">
        <v>18</v>
      </c>
      <c r="I349" s="87" t="s">
        <v>2635</v>
      </c>
      <c r="J349" s="87" t="s">
        <v>20</v>
      </c>
      <c r="K349" s="87" t="s">
        <v>2084</v>
      </c>
      <c r="L349" s="89">
        <v>200</v>
      </c>
    </row>
    <row r="350" spans="1:13">
      <c r="A350" s="87" t="s">
        <v>13</v>
      </c>
      <c r="B350" s="88">
        <v>42718</v>
      </c>
      <c r="C350" s="87" t="s">
        <v>13</v>
      </c>
      <c r="D350" s="87" t="s">
        <v>14</v>
      </c>
      <c r="E350" s="87" t="s">
        <v>15</v>
      </c>
      <c r="F350" s="87" t="s">
        <v>3221</v>
      </c>
      <c r="G350" s="87" t="s">
        <v>17</v>
      </c>
      <c r="H350" s="87" t="s">
        <v>18</v>
      </c>
      <c r="I350" s="87" t="s">
        <v>2636</v>
      </c>
      <c r="J350" s="87" t="s">
        <v>20</v>
      </c>
      <c r="K350" s="87" t="s">
        <v>2085</v>
      </c>
      <c r="L350" s="89">
        <v>200</v>
      </c>
    </row>
    <row r="351" spans="1:13">
      <c r="A351" s="87" t="s">
        <v>13</v>
      </c>
      <c r="B351" s="88">
        <v>42719</v>
      </c>
      <c r="C351" s="87" t="s">
        <v>13</v>
      </c>
      <c r="D351" s="87" t="s">
        <v>14</v>
      </c>
      <c r="E351" s="87" t="s">
        <v>15</v>
      </c>
      <c r="F351" s="87" t="s">
        <v>3222</v>
      </c>
      <c r="G351" s="87" t="s">
        <v>17</v>
      </c>
      <c r="H351" s="87" t="s">
        <v>18</v>
      </c>
      <c r="I351" s="87" t="s">
        <v>2637</v>
      </c>
      <c r="J351" s="87" t="s">
        <v>20</v>
      </c>
      <c r="K351" s="87" t="s">
        <v>2086</v>
      </c>
      <c r="L351" s="89">
        <v>200</v>
      </c>
    </row>
    <row r="352" spans="1:13">
      <c r="A352" s="87" t="s">
        <v>13</v>
      </c>
      <c r="B352" s="88">
        <v>42720</v>
      </c>
      <c r="C352" s="87" t="s">
        <v>13</v>
      </c>
      <c r="D352" s="87" t="s">
        <v>14</v>
      </c>
      <c r="E352" s="87" t="s">
        <v>15</v>
      </c>
      <c r="F352" s="87" t="s">
        <v>3223</v>
      </c>
      <c r="G352" s="87" t="s">
        <v>17</v>
      </c>
      <c r="H352" s="87" t="s">
        <v>18</v>
      </c>
      <c r="I352" s="87" t="s">
        <v>2638</v>
      </c>
      <c r="J352" s="87" t="s">
        <v>20</v>
      </c>
      <c r="K352" s="87" t="s">
        <v>2087</v>
      </c>
      <c r="L352" s="89">
        <v>200</v>
      </c>
    </row>
    <row r="353" spans="1:12">
      <c r="A353" s="87" t="s">
        <v>13</v>
      </c>
      <c r="B353" s="88">
        <v>42721</v>
      </c>
      <c r="C353" s="87" t="s">
        <v>13</v>
      </c>
      <c r="D353" s="87" t="s">
        <v>14</v>
      </c>
      <c r="E353" s="87" t="s">
        <v>15</v>
      </c>
      <c r="F353" s="87" t="s">
        <v>3224</v>
      </c>
      <c r="G353" s="87" t="s">
        <v>17</v>
      </c>
      <c r="H353" s="87" t="s">
        <v>18</v>
      </c>
      <c r="I353" s="87" t="s">
        <v>2639</v>
      </c>
      <c r="J353" s="87" t="s">
        <v>20</v>
      </c>
      <c r="K353" s="87" t="s">
        <v>2088</v>
      </c>
      <c r="L353" s="89">
        <v>200</v>
      </c>
    </row>
    <row r="354" spans="1:12">
      <c r="A354" s="87" t="s">
        <v>13</v>
      </c>
      <c r="B354" s="88">
        <v>42722</v>
      </c>
      <c r="C354" s="87" t="s">
        <v>13</v>
      </c>
      <c r="D354" s="87" t="s">
        <v>14</v>
      </c>
      <c r="E354" s="87" t="s">
        <v>15</v>
      </c>
      <c r="F354" s="87" t="s">
        <v>3225</v>
      </c>
      <c r="G354" s="87" t="s">
        <v>17</v>
      </c>
      <c r="H354" s="87" t="s">
        <v>18</v>
      </c>
      <c r="I354" s="87" t="s">
        <v>2640</v>
      </c>
      <c r="J354" s="87" t="s">
        <v>20</v>
      </c>
      <c r="K354" s="87" t="s">
        <v>2089</v>
      </c>
      <c r="L354" s="89">
        <v>200</v>
      </c>
    </row>
    <row r="355" spans="1:12">
      <c r="A355" s="87" t="s">
        <v>13</v>
      </c>
      <c r="B355" s="88">
        <v>42723</v>
      </c>
      <c r="C355" s="87" t="s">
        <v>13</v>
      </c>
      <c r="D355" s="87" t="s">
        <v>14</v>
      </c>
      <c r="E355" s="87" t="s">
        <v>15</v>
      </c>
      <c r="F355" s="87" t="s">
        <v>3226</v>
      </c>
      <c r="G355" s="87" t="s">
        <v>17</v>
      </c>
      <c r="H355" s="87" t="s">
        <v>18</v>
      </c>
      <c r="I355" s="87" t="s">
        <v>2641</v>
      </c>
      <c r="J355" s="87" t="s">
        <v>20</v>
      </c>
      <c r="K355" s="87" t="s">
        <v>2090</v>
      </c>
      <c r="L355" s="89">
        <v>200</v>
      </c>
    </row>
    <row r="356" spans="1:12">
      <c r="A356" s="87" t="s">
        <v>13</v>
      </c>
      <c r="B356" s="88">
        <v>42724</v>
      </c>
      <c r="C356" s="87" t="s">
        <v>13</v>
      </c>
      <c r="D356" s="87" t="s">
        <v>14</v>
      </c>
      <c r="E356" s="87" t="s">
        <v>15</v>
      </c>
      <c r="F356" s="87" t="s">
        <v>3227</v>
      </c>
      <c r="G356" s="87" t="s">
        <v>17</v>
      </c>
      <c r="H356" s="87" t="s">
        <v>18</v>
      </c>
      <c r="I356" s="87" t="s">
        <v>2642</v>
      </c>
      <c r="J356" s="87" t="s">
        <v>20</v>
      </c>
      <c r="K356" s="87" t="s">
        <v>2091</v>
      </c>
      <c r="L356" s="89">
        <v>200</v>
      </c>
    </row>
    <row r="357" spans="1:12">
      <c r="A357" s="87" t="s">
        <v>13</v>
      </c>
      <c r="B357" s="88">
        <v>42725</v>
      </c>
      <c r="C357" s="87" t="s">
        <v>13</v>
      </c>
      <c r="D357" s="87" t="s">
        <v>14</v>
      </c>
      <c r="E357" s="87" t="s">
        <v>15</v>
      </c>
      <c r="F357" s="87" t="s">
        <v>3228</v>
      </c>
      <c r="G357" s="87" t="s">
        <v>17</v>
      </c>
      <c r="H357" s="87" t="s">
        <v>18</v>
      </c>
      <c r="I357" s="87" t="s">
        <v>2643</v>
      </c>
      <c r="J357" s="87" t="s">
        <v>20</v>
      </c>
      <c r="K357" s="87" t="s">
        <v>2092</v>
      </c>
      <c r="L357" s="89">
        <v>200</v>
      </c>
    </row>
    <row r="358" spans="1:12">
      <c r="A358" s="87" t="s">
        <v>13</v>
      </c>
      <c r="B358" s="88">
        <v>42726</v>
      </c>
      <c r="C358" s="87" t="s">
        <v>13</v>
      </c>
      <c r="D358" s="87" t="s">
        <v>14</v>
      </c>
      <c r="E358" s="87" t="s">
        <v>15</v>
      </c>
      <c r="F358" s="87" t="s">
        <v>3229</v>
      </c>
      <c r="G358" s="87" t="s">
        <v>17</v>
      </c>
      <c r="H358" s="87" t="s">
        <v>18</v>
      </c>
      <c r="I358" s="87" t="s">
        <v>2644</v>
      </c>
      <c r="J358" s="87" t="s">
        <v>20</v>
      </c>
      <c r="K358" s="87" t="s">
        <v>2093</v>
      </c>
      <c r="L358" s="89">
        <v>200</v>
      </c>
    </row>
    <row r="359" spans="1:12">
      <c r="A359" s="87" t="s">
        <v>13</v>
      </c>
      <c r="B359" s="88">
        <v>42727</v>
      </c>
      <c r="C359" s="87" t="s">
        <v>13</v>
      </c>
      <c r="D359" s="87" t="s">
        <v>14</v>
      </c>
      <c r="E359" s="87" t="s">
        <v>15</v>
      </c>
      <c r="F359" s="87" t="s">
        <v>3230</v>
      </c>
      <c r="G359" s="87" t="s">
        <v>17</v>
      </c>
      <c r="H359" s="87" t="s">
        <v>18</v>
      </c>
      <c r="I359" s="87" t="s">
        <v>2645</v>
      </c>
      <c r="J359" s="87" t="s">
        <v>20</v>
      </c>
      <c r="K359" s="87" t="s">
        <v>2094</v>
      </c>
      <c r="L359" s="89">
        <v>200</v>
      </c>
    </row>
    <row r="360" spans="1:12">
      <c r="A360" s="87" t="s">
        <v>13</v>
      </c>
      <c r="B360" s="88">
        <v>42728</v>
      </c>
      <c r="C360" s="87" t="s">
        <v>13</v>
      </c>
      <c r="D360" s="87" t="s">
        <v>14</v>
      </c>
      <c r="E360" s="87" t="s">
        <v>15</v>
      </c>
      <c r="F360" s="87" t="s">
        <v>3231</v>
      </c>
      <c r="G360" s="87" t="s">
        <v>17</v>
      </c>
      <c r="H360" s="87" t="s">
        <v>18</v>
      </c>
      <c r="I360" s="87" t="s">
        <v>2646</v>
      </c>
      <c r="J360" s="87" t="s">
        <v>20</v>
      </c>
      <c r="K360" s="87" t="s">
        <v>2095</v>
      </c>
      <c r="L360" s="89">
        <v>200</v>
      </c>
    </row>
    <row r="361" spans="1:12">
      <c r="A361" s="87" t="s">
        <v>13</v>
      </c>
      <c r="B361" s="88">
        <v>42729</v>
      </c>
      <c r="C361" s="87" t="s">
        <v>13</v>
      </c>
      <c r="D361" s="87" t="s">
        <v>14</v>
      </c>
      <c r="E361" s="87" t="s">
        <v>15</v>
      </c>
      <c r="F361" s="87" t="s">
        <v>3232</v>
      </c>
      <c r="G361" s="87" t="s">
        <v>17</v>
      </c>
      <c r="H361" s="87" t="s">
        <v>18</v>
      </c>
      <c r="I361" s="87" t="s">
        <v>2647</v>
      </c>
      <c r="J361" s="87" t="s">
        <v>20</v>
      </c>
      <c r="K361" s="87" t="s">
        <v>2096</v>
      </c>
      <c r="L361" s="89">
        <v>200</v>
      </c>
    </row>
    <row r="362" spans="1:12">
      <c r="A362" s="87" t="s">
        <v>13</v>
      </c>
      <c r="B362" s="88">
        <v>42730</v>
      </c>
      <c r="C362" s="87" t="s">
        <v>13</v>
      </c>
      <c r="D362" s="87" t="s">
        <v>14</v>
      </c>
      <c r="E362" s="87" t="s">
        <v>15</v>
      </c>
      <c r="F362" s="87" t="s">
        <v>3233</v>
      </c>
      <c r="G362" s="87" t="s">
        <v>17</v>
      </c>
      <c r="H362" s="87" t="s">
        <v>18</v>
      </c>
      <c r="I362" s="87" t="s">
        <v>2648</v>
      </c>
      <c r="J362" s="87" t="s">
        <v>20</v>
      </c>
      <c r="K362" s="87" t="s">
        <v>2097</v>
      </c>
      <c r="L362" s="89">
        <v>200</v>
      </c>
    </row>
    <row r="363" spans="1:12">
      <c r="A363" s="87" t="s">
        <v>13</v>
      </c>
      <c r="B363" s="88">
        <v>42731</v>
      </c>
      <c r="C363" s="87" t="s">
        <v>13</v>
      </c>
      <c r="D363" s="87" t="s">
        <v>14</v>
      </c>
      <c r="E363" s="87" t="s">
        <v>15</v>
      </c>
      <c r="F363" s="87" t="s">
        <v>3234</v>
      </c>
      <c r="G363" s="87" t="s">
        <v>17</v>
      </c>
      <c r="H363" s="87" t="s">
        <v>18</v>
      </c>
      <c r="I363" s="87" t="s">
        <v>2649</v>
      </c>
      <c r="J363" s="87" t="s">
        <v>20</v>
      </c>
      <c r="K363" s="87" t="s">
        <v>2098</v>
      </c>
      <c r="L363" s="89">
        <v>200</v>
      </c>
    </row>
    <row r="364" spans="1:12">
      <c r="A364" s="87" t="s">
        <v>13</v>
      </c>
      <c r="B364" s="88">
        <v>42732</v>
      </c>
      <c r="C364" s="87" t="s">
        <v>13</v>
      </c>
      <c r="D364" s="87" t="s">
        <v>14</v>
      </c>
      <c r="E364" s="87" t="s">
        <v>15</v>
      </c>
      <c r="F364" s="87" t="s">
        <v>3235</v>
      </c>
      <c r="G364" s="87" t="s">
        <v>17</v>
      </c>
      <c r="H364" s="87" t="s">
        <v>18</v>
      </c>
      <c r="I364" s="87" t="s">
        <v>2650</v>
      </c>
      <c r="J364" s="87" t="s">
        <v>20</v>
      </c>
      <c r="K364" s="87" t="s">
        <v>2099</v>
      </c>
      <c r="L364" s="89">
        <v>200</v>
      </c>
    </row>
    <row r="365" spans="1:12">
      <c r="A365" s="87" t="s">
        <v>13</v>
      </c>
      <c r="B365" s="88">
        <v>42733</v>
      </c>
      <c r="C365" s="87" t="s">
        <v>13</v>
      </c>
      <c r="D365" s="87" t="s">
        <v>14</v>
      </c>
      <c r="E365" s="87" t="s">
        <v>15</v>
      </c>
      <c r="F365" s="87" t="s">
        <v>3236</v>
      </c>
      <c r="G365" s="87" t="s">
        <v>17</v>
      </c>
      <c r="H365" s="87" t="s">
        <v>18</v>
      </c>
      <c r="I365" s="87" t="s">
        <v>2651</v>
      </c>
      <c r="J365" s="87" t="s">
        <v>20</v>
      </c>
      <c r="K365" s="87" t="s">
        <v>2100</v>
      </c>
      <c r="L365" s="89">
        <v>200</v>
      </c>
    </row>
    <row r="366" spans="1:12">
      <c r="A366" s="87" t="s">
        <v>13</v>
      </c>
      <c r="B366" s="88">
        <v>42734</v>
      </c>
      <c r="C366" s="87" t="s">
        <v>13</v>
      </c>
      <c r="D366" s="87" t="s">
        <v>14</v>
      </c>
      <c r="E366" s="87" t="s">
        <v>15</v>
      </c>
      <c r="F366" s="87" t="s">
        <v>3237</v>
      </c>
      <c r="G366" s="87" t="s">
        <v>17</v>
      </c>
      <c r="H366" s="87" t="s">
        <v>18</v>
      </c>
      <c r="I366" s="87" t="s">
        <v>2652</v>
      </c>
      <c r="J366" s="87" t="s">
        <v>20</v>
      </c>
      <c r="K366" s="87" t="s">
        <v>2101</v>
      </c>
      <c r="L366" s="89">
        <v>200</v>
      </c>
    </row>
    <row r="367" spans="1:12">
      <c r="A367" s="87" t="s">
        <v>13</v>
      </c>
      <c r="B367" s="88">
        <v>42735</v>
      </c>
      <c r="C367" s="87" t="s">
        <v>13</v>
      </c>
      <c r="D367" s="87" t="s">
        <v>14</v>
      </c>
      <c r="E367" s="87" t="s">
        <v>15</v>
      </c>
      <c r="F367" s="87" t="s">
        <v>3238</v>
      </c>
      <c r="G367" s="87" t="s">
        <v>17</v>
      </c>
      <c r="H367" s="87" t="s">
        <v>18</v>
      </c>
      <c r="I367" s="87" t="s">
        <v>2653</v>
      </c>
      <c r="J367" s="87" t="s">
        <v>20</v>
      </c>
      <c r="K367" s="87" t="s">
        <v>2102</v>
      </c>
      <c r="L367" s="89">
        <v>200</v>
      </c>
    </row>
    <row r="368" spans="1:12">
      <c r="A368" s="87" t="s">
        <v>13</v>
      </c>
      <c r="B368" s="88">
        <v>42736</v>
      </c>
      <c r="C368" s="87" t="s">
        <v>13</v>
      </c>
      <c r="D368" s="87" t="s">
        <v>14</v>
      </c>
      <c r="E368" s="87" t="s">
        <v>15</v>
      </c>
      <c r="F368" s="87" t="s">
        <v>3239</v>
      </c>
      <c r="G368" s="87" t="s">
        <v>17</v>
      </c>
      <c r="H368" s="87" t="s">
        <v>18</v>
      </c>
      <c r="I368" s="87" t="s">
        <v>2654</v>
      </c>
      <c r="J368" s="87" t="s">
        <v>20</v>
      </c>
      <c r="K368" s="87" t="s">
        <v>2103</v>
      </c>
      <c r="L368" s="89">
        <v>200</v>
      </c>
    </row>
    <row r="369" spans="1:12">
      <c r="A369" s="87" t="s">
        <v>13</v>
      </c>
      <c r="B369" s="88">
        <v>42737</v>
      </c>
      <c r="C369" s="87" t="s">
        <v>13</v>
      </c>
      <c r="D369" s="87" t="s">
        <v>14</v>
      </c>
      <c r="E369" s="87" t="s">
        <v>15</v>
      </c>
      <c r="F369" s="87" t="s">
        <v>3240</v>
      </c>
      <c r="G369" s="87" t="s">
        <v>17</v>
      </c>
      <c r="H369" s="87" t="s">
        <v>18</v>
      </c>
      <c r="I369" s="87" t="s">
        <v>2655</v>
      </c>
      <c r="J369" s="87" t="s">
        <v>20</v>
      </c>
      <c r="K369" s="87" t="s">
        <v>2104</v>
      </c>
      <c r="L369" s="89">
        <v>200</v>
      </c>
    </row>
    <row r="370" spans="1:12">
      <c r="A370" s="87" t="s">
        <v>13</v>
      </c>
      <c r="B370" s="88">
        <v>42738</v>
      </c>
      <c r="C370" s="87" t="s">
        <v>13</v>
      </c>
      <c r="D370" s="87" t="s">
        <v>14</v>
      </c>
      <c r="E370" s="87" t="s">
        <v>15</v>
      </c>
      <c r="F370" s="87" t="s">
        <v>3241</v>
      </c>
      <c r="G370" s="87" t="s">
        <v>17</v>
      </c>
      <c r="H370" s="87" t="s">
        <v>18</v>
      </c>
      <c r="I370" s="87" t="s">
        <v>2656</v>
      </c>
      <c r="J370" s="87" t="s">
        <v>20</v>
      </c>
      <c r="K370" s="87" t="s">
        <v>2105</v>
      </c>
      <c r="L370" s="89">
        <v>200</v>
      </c>
    </row>
    <row r="371" spans="1:12">
      <c r="A371" s="87" t="s">
        <v>13</v>
      </c>
      <c r="B371" s="88">
        <v>42739</v>
      </c>
      <c r="C371" s="87" t="s">
        <v>13</v>
      </c>
      <c r="D371" s="87" t="s">
        <v>14</v>
      </c>
      <c r="E371" s="87" t="s">
        <v>15</v>
      </c>
      <c r="F371" s="87" t="s">
        <v>3242</v>
      </c>
      <c r="G371" s="87" t="s">
        <v>17</v>
      </c>
      <c r="H371" s="87" t="s">
        <v>18</v>
      </c>
      <c r="I371" s="87" t="s">
        <v>2657</v>
      </c>
      <c r="J371" s="87" t="s">
        <v>20</v>
      </c>
      <c r="K371" s="87" t="s">
        <v>2106</v>
      </c>
      <c r="L371" s="89">
        <v>200</v>
      </c>
    </row>
    <row r="372" spans="1:12">
      <c r="A372" s="87" t="s">
        <v>13</v>
      </c>
      <c r="B372" s="88">
        <v>42740</v>
      </c>
      <c r="C372" s="87" t="s">
        <v>13</v>
      </c>
      <c r="D372" s="87" t="s">
        <v>14</v>
      </c>
      <c r="E372" s="87" t="s">
        <v>15</v>
      </c>
      <c r="F372" s="87" t="s">
        <v>3243</v>
      </c>
      <c r="G372" s="87" t="s">
        <v>17</v>
      </c>
      <c r="H372" s="87" t="s">
        <v>18</v>
      </c>
      <c r="I372" s="87" t="s">
        <v>2658</v>
      </c>
      <c r="J372" s="87" t="s">
        <v>20</v>
      </c>
      <c r="K372" s="87" t="s">
        <v>2107</v>
      </c>
      <c r="L372" s="89">
        <v>200</v>
      </c>
    </row>
    <row r="373" spans="1:12">
      <c r="A373" s="87" t="s">
        <v>13</v>
      </c>
      <c r="B373" s="88">
        <v>42741</v>
      </c>
      <c r="C373" s="87" t="s">
        <v>13</v>
      </c>
      <c r="D373" s="87" t="s">
        <v>14</v>
      </c>
      <c r="E373" s="87" t="s">
        <v>15</v>
      </c>
      <c r="F373" s="87" t="s">
        <v>3244</v>
      </c>
      <c r="G373" s="87" t="s">
        <v>17</v>
      </c>
      <c r="H373" s="87" t="s">
        <v>18</v>
      </c>
      <c r="I373" s="87" t="s">
        <v>2659</v>
      </c>
      <c r="J373" s="87" t="s">
        <v>20</v>
      </c>
      <c r="K373" s="87" t="s">
        <v>2108</v>
      </c>
      <c r="L373" s="89">
        <v>200</v>
      </c>
    </row>
    <row r="374" spans="1:12">
      <c r="A374" s="87" t="s">
        <v>13</v>
      </c>
      <c r="B374" s="88">
        <v>42742</v>
      </c>
      <c r="C374" s="87" t="s">
        <v>13</v>
      </c>
      <c r="D374" s="87" t="s">
        <v>14</v>
      </c>
      <c r="E374" s="87" t="s">
        <v>15</v>
      </c>
      <c r="F374" s="87" t="s">
        <v>3245</v>
      </c>
      <c r="G374" s="87" t="s">
        <v>17</v>
      </c>
      <c r="H374" s="87" t="s">
        <v>18</v>
      </c>
      <c r="I374" s="87" t="s">
        <v>2660</v>
      </c>
      <c r="J374" s="87" t="s">
        <v>20</v>
      </c>
      <c r="K374" s="87" t="s">
        <v>2109</v>
      </c>
      <c r="L374" s="89">
        <v>200</v>
      </c>
    </row>
    <row r="375" spans="1:12">
      <c r="A375" s="87" t="s">
        <v>13</v>
      </c>
      <c r="B375" s="88">
        <v>42743</v>
      </c>
      <c r="C375" s="87" t="s">
        <v>13</v>
      </c>
      <c r="D375" s="87" t="s">
        <v>14</v>
      </c>
      <c r="E375" s="87" t="s">
        <v>15</v>
      </c>
      <c r="F375" s="87" t="s">
        <v>3246</v>
      </c>
      <c r="G375" s="87" t="s">
        <v>17</v>
      </c>
      <c r="H375" s="87" t="s">
        <v>18</v>
      </c>
      <c r="I375" s="87" t="s">
        <v>2661</v>
      </c>
      <c r="J375" s="87" t="s">
        <v>20</v>
      </c>
      <c r="K375" s="87" t="s">
        <v>2110</v>
      </c>
      <c r="L375" s="89">
        <v>200</v>
      </c>
    </row>
    <row r="376" spans="1:12">
      <c r="A376" s="87" t="s">
        <v>13</v>
      </c>
      <c r="B376" s="88">
        <v>42744</v>
      </c>
      <c r="C376" s="87" t="s">
        <v>13</v>
      </c>
      <c r="D376" s="87" t="s">
        <v>14</v>
      </c>
      <c r="E376" s="87" t="s">
        <v>15</v>
      </c>
      <c r="F376" s="87" t="s">
        <v>3247</v>
      </c>
      <c r="G376" s="87" t="s">
        <v>17</v>
      </c>
      <c r="H376" s="87" t="s">
        <v>18</v>
      </c>
      <c r="I376" s="87" t="s">
        <v>2662</v>
      </c>
      <c r="J376" s="87" t="s">
        <v>20</v>
      </c>
      <c r="K376" s="87" t="s">
        <v>2111</v>
      </c>
      <c r="L376" s="89">
        <v>200</v>
      </c>
    </row>
    <row r="377" spans="1:12">
      <c r="A377" s="87" t="s">
        <v>13</v>
      </c>
      <c r="B377" s="88">
        <v>42745</v>
      </c>
      <c r="C377" s="87" t="s">
        <v>13</v>
      </c>
      <c r="D377" s="87" t="s">
        <v>14</v>
      </c>
      <c r="E377" s="87" t="s">
        <v>15</v>
      </c>
      <c r="F377" s="87" t="s">
        <v>3248</v>
      </c>
      <c r="G377" s="87" t="s">
        <v>17</v>
      </c>
      <c r="H377" s="87" t="s">
        <v>18</v>
      </c>
      <c r="I377" s="87" t="s">
        <v>2663</v>
      </c>
      <c r="J377" s="87" t="s">
        <v>20</v>
      </c>
      <c r="K377" s="87" t="s">
        <v>2112</v>
      </c>
      <c r="L377" s="89">
        <v>200</v>
      </c>
    </row>
    <row r="378" spans="1:12">
      <c r="A378" s="87" t="s">
        <v>13</v>
      </c>
      <c r="B378" s="88">
        <v>42746</v>
      </c>
      <c r="C378" s="87" t="s">
        <v>13</v>
      </c>
      <c r="D378" s="87" t="s">
        <v>14</v>
      </c>
      <c r="E378" s="87" t="s">
        <v>15</v>
      </c>
      <c r="F378" s="87" t="s">
        <v>3249</v>
      </c>
      <c r="G378" s="87" t="s">
        <v>17</v>
      </c>
      <c r="H378" s="87" t="s">
        <v>18</v>
      </c>
      <c r="I378" s="87" t="s">
        <v>2664</v>
      </c>
      <c r="J378" s="87" t="s">
        <v>20</v>
      </c>
      <c r="K378" s="87" t="s">
        <v>2113</v>
      </c>
      <c r="L378" s="89">
        <v>200</v>
      </c>
    </row>
    <row r="379" spans="1:12">
      <c r="A379" s="87" t="s">
        <v>13</v>
      </c>
      <c r="B379" s="88">
        <v>42747</v>
      </c>
      <c r="C379" s="87" t="s">
        <v>13</v>
      </c>
      <c r="D379" s="87" t="s">
        <v>14</v>
      </c>
      <c r="E379" s="87" t="s">
        <v>15</v>
      </c>
      <c r="F379" s="87" t="s">
        <v>3250</v>
      </c>
      <c r="G379" s="87" t="s">
        <v>17</v>
      </c>
      <c r="H379" s="87" t="s">
        <v>18</v>
      </c>
      <c r="I379" s="87" t="s">
        <v>2665</v>
      </c>
      <c r="J379" s="87" t="s">
        <v>20</v>
      </c>
      <c r="K379" s="87" t="s">
        <v>2114</v>
      </c>
      <c r="L379" s="89">
        <v>200</v>
      </c>
    </row>
    <row r="380" spans="1:12">
      <c r="A380" s="87" t="s">
        <v>13</v>
      </c>
      <c r="B380" s="88">
        <v>42748</v>
      </c>
      <c r="C380" s="87" t="s">
        <v>13</v>
      </c>
      <c r="D380" s="87" t="s">
        <v>14</v>
      </c>
      <c r="E380" s="87" t="s">
        <v>15</v>
      </c>
      <c r="F380" s="87" t="s">
        <v>3251</v>
      </c>
      <c r="G380" s="87" t="s">
        <v>17</v>
      </c>
      <c r="H380" s="87" t="s">
        <v>18</v>
      </c>
      <c r="I380" s="87" t="s">
        <v>2666</v>
      </c>
      <c r="J380" s="87" t="s">
        <v>20</v>
      </c>
      <c r="K380" s="87" t="s">
        <v>2115</v>
      </c>
      <c r="L380" s="89">
        <v>200</v>
      </c>
    </row>
    <row r="381" spans="1:12">
      <c r="A381" s="87" t="s">
        <v>13</v>
      </c>
      <c r="B381" s="88">
        <v>42749</v>
      </c>
      <c r="C381" s="87" t="s">
        <v>13</v>
      </c>
      <c r="D381" s="87" t="s">
        <v>14</v>
      </c>
      <c r="E381" s="87" t="s">
        <v>15</v>
      </c>
      <c r="F381" s="87" t="s">
        <v>3252</v>
      </c>
      <c r="G381" s="87" t="s">
        <v>17</v>
      </c>
      <c r="H381" s="87" t="s">
        <v>18</v>
      </c>
      <c r="I381" s="87" t="s">
        <v>2667</v>
      </c>
      <c r="J381" s="87" t="s">
        <v>20</v>
      </c>
      <c r="K381" s="87" t="s">
        <v>2116</v>
      </c>
      <c r="L381" s="89">
        <v>200</v>
      </c>
    </row>
    <row r="382" spans="1:12">
      <c r="A382" s="87" t="s">
        <v>13</v>
      </c>
      <c r="B382" s="88">
        <v>42750</v>
      </c>
      <c r="C382" s="87" t="s">
        <v>13</v>
      </c>
      <c r="D382" s="87" t="s">
        <v>14</v>
      </c>
      <c r="E382" s="87" t="s">
        <v>15</v>
      </c>
      <c r="F382" s="87" t="s">
        <v>3253</v>
      </c>
      <c r="G382" s="87" t="s">
        <v>17</v>
      </c>
      <c r="H382" s="87" t="s">
        <v>18</v>
      </c>
      <c r="I382" s="87" t="s">
        <v>2668</v>
      </c>
      <c r="J382" s="87" t="s">
        <v>20</v>
      </c>
      <c r="K382" s="87" t="s">
        <v>2117</v>
      </c>
      <c r="L382" s="89">
        <v>200</v>
      </c>
    </row>
    <row r="383" spans="1:12">
      <c r="A383" s="87" t="s">
        <v>13</v>
      </c>
      <c r="B383" s="88">
        <v>42751</v>
      </c>
      <c r="C383" s="87" t="s">
        <v>13</v>
      </c>
      <c r="D383" s="87" t="s">
        <v>14</v>
      </c>
      <c r="E383" s="87" t="s">
        <v>15</v>
      </c>
      <c r="F383" s="87" t="s">
        <v>3254</v>
      </c>
      <c r="G383" s="87" t="s">
        <v>17</v>
      </c>
      <c r="H383" s="87" t="s">
        <v>18</v>
      </c>
      <c r="I383" s="87" t="s">
        <v>2669</v>
      </c>
      <c r="J383" s="87" t="s">
        <v>20</v>
      </c>
      <c r="K383" s="87" t="s">
        <v>2118</v>
      </c>
      <c r="L383" s="89">
        <v>200</v>
      </c>
    </row>
    <row r="384" spans="1:12">
      <c r="A384" s="87" t="s">
        <v>13</v>
      </c>
      <c r="B384" s="88">
        <v>42752</v>
      </c>
      <c r="C384" s="87" t="s">
        <v>13</v>
      </c>
      <c r="D384" s="87" t="s">
        <v>14</v>
      </c>
      <c r="E384" s="87" t="s">
        <v>15</v>
      </c>
      <c r="F384" s="87" t="s">
        <v>3255</v>
      </c>
      <c r="G384" s="87" t="s">
        <v>17</v>
      </c>
      <c r="H384" s="87" t="s">
        <v>18</v>
      </c>
      <c r="I384" s="87" t="s">
        <v>2670</v>
      </c>
      <c r="J384" s="87" t="s">
        <v>20</v>
      </c>
      <c r="K384" s="87" t="s">
        <v>2119</v>
      </c>
      <c r="L384" s="89">
        <v>200</v>
      </c>
    </row>
    <row r="385" spans="1:12">
      <c r="A385" s="87" t="s">
        <v>13</v>
      </c>
      <c r="B385" s="88">
        <v>42753</v>
      </c>
      <c r="C385" s="87" t="s">
        <v>13</v>
      </c>
      <c r="D385" s="87" t="s">
        <v>14</v>
      </c>
      <c r="E385" s="87" t="s">
        <v>15</v>
      </c>
      <c r="F385" s="87" t="s">
        <v>3256</v>
      </c>
      <c r="G385" s="87" t="s">
        <v>17</v>
      </c>
      <c r="H385" s="87" t="s">
        <v>18</v>
      </c>
      <c r="I385" s="87" t="s">
        <v>2671</v>
      </c>
      <c r="J385" s="87" t="s">
        <v>20</v>
      </c>
      <c r="K385" s="87" t="s">
        <v>2120</v>
      </c>
      <c r="L385" s="89">
        <v>200</v>
      </c>
    </row>
    <row r="386" spans="1:12">
      <c r="A386" s="87" t="s">
        <v>13</v>
      </c>
      <c r="B386" s="88">
        <v>42754</v>
      </c>
      <c r="C386" s="87" t="s">
        <v>13</v>
      </c>
      <c r="D386" s="87" t="s">
        <v>14</v>
      </c>
      <c r="E386" s="87" t="s">
        <v>15</v>
      </c>
      <c r="F386" s="87" t="s">
        <v>3257</v>
      </c>
      <c r="G386" s="87" t="s">
        <v>17</v>
      </c>
      <c r="H386" s="87" t="s">
        <v>18</v>
      </c>
      <c r="I386" s="87" t="s">
        <v>2672</v>
      </c>
      <c r="J386" s="87" t="s">
        <v>20</v>
      </c>
      <c r="K386" s="87" t="s">
        <v>2121</v>
      </c>
      <c r="L386" s="89">
        <v>200</v>
      </c>
    </row>
    <row r="387" spans="1:12">
      <c r="A387" s="87" t="s">
        <v>13</v>
      </c>
      <c r="B387" s="88">
        <v>42755</v>
      </c>
      <c r="C387" s="87" t="s">
        <v>13</v>
      </c>
      <c r="D387" s="87" t="s">
        <v>14</v>
      </c>
      <c r="E387" s="87" t="s">
        <v>15</v>
      </c>
      <c r="F387" s="87" t="s">
        <v>3258</v>
      </c>
      <c r="G387" s="87" t="s">
        <v>17</v>
      </c>
      <c r="H387" s="87" t="s">
        <v>18</v>
      </c>
      <c r="I387" s="87" t="s">
        <v>2673</v>
      </c>
      <c r="J387" s="87" t="s">
        <v>20</v>
      </c>
      <c r="K387" s="87" t="s">
        <v>2122</v>
      </c>
      <c r="L387" s="89">
        <v>200</v>
      </c>
    </row>
    <row r="388" spans="1:12">
      <c r="A388" s="87" t="s">
        <v>13</v>
      </c>
      <c r="B388" s="88">
        <v>42756</v>
      </c>
      <c r="C388" s="87" t="s">
        <v>13</v>
      </c>
      <c r="D388" s="87" t="s">
        <v>14</v>
      </c>
      <c r="E388" s="87" t="s">
        <v>15</v>
      </c>
      <c r="F388" s="87" t="s">
        <v>3259</v>
      </c>
      <c r="G388" s="87" t="s">
        <v>17</v>
      </c>
      <c r="H388" s="87" t="s">
        <v>18</v>
      </c>
      <c r="I388" s="87" t="s">
        <v>2674</v>
      </c>
      <c r="J388" s="87" t="s">
        <v>20</v>
      </c>
      <c r="K388" s="87" t="s">
        <v>2123</v>
      </c>
      <c r="L388" s="89">
        <v>200</v>
      </c>
    </row>
    <row r="389" spans="1:12">
      <c r="A389" s="87" t="s">
        <v>13</v>
      </c>
      <c r="B389" s="88">
        <v>42757</v>
      </c>
      <c r="C389" s="87" t="s">
        <v>13</v>
      </c>
      <c r="D389" s="87" t="s">
        <v>14</v>
      </c>
      <c r="E389" s="87" t="s">
        <v>15</v>
      </c>
      <c r="F389" s="87" t="s">
        <v>3260</v>
      </c>
      <c r="G389" s="87" t="s">
        <v>17</v>
      </c>
      <c r="H389" s="87" t="s">
        <v>18</v>
      </c>
      <c r="I389" s="87" t="s">
        <v>2675</v>
      </c>
      <c r="J389" s="87" t="s">
        <v>20</v>
      </c>
      <c r="K389" s="87" t="s">
        <v>2124</v>
      </c>
      <c r="L389" s="89">
        <v>200</v>
      </c>
    </row>
    <row r="390" spans="1:12">
      <c r="A390" s="87" t="s">
        <v>13</v>
      </c>
      <c r="B390" s="88">
        <v>42758</v>
      </c>
      <c r="C390" s="87" t="s">
        <v>13</v>
      </c>
      <c r="D390" s="87" t="s">
        <v>14</v>
      </c>
      <c r="E390" s="87" t="s">
        <v>15</v>
      </c>
      <c r="F390" s="87" t="s">
        <v>3261</v>
      </c>
      <c r="G390" s="87" t="s">
        <v>17</v>
      </c>
      <c r="H390" s="87" t="s">
        <v>18</v>
      </c>
      <c r="I390" s="87" t="s">
        <v>2676</v>
      </c>
      <c r="J390" s="87" t="s">
        <v>20</v>
      </c>
      <c r="K390" s="87" t="s">
        <v>2125</v>
      </c>
      <c r="L390" s="89">
        <v>200</v>
      </c>
    </row>
    <row r="391" spans="1:12">
      <c r="A391" s="87" t="s">
        <v>13</v>
      </c>
      <c r="B391" s="88">
        <v>42759</v>
      </c>
      <c r="C391" s="87" t="s">
        <v>13</v>
      </c>
      <c r="D391" s="87" t="s">
        <v>14</v>
      </c>
      <c r="E391" s="87" t="s">
        <v>15</v>
      </c>
      <c r="F391" s="87" t="s">
        <v>3262</v>
      </c>
      <c r="G391" s="87" t="s">
        <v>17</v>
      </c>
      <c r="H391" s="87" t="s">
        <v>18</v>
      </c>
      <c r="I391" s="87" t="s">
        <v>2677</v>
      </c>
      <c r="J391" s="87" t="s">
        <v>20</v>
      </c>
      <c r="K391" s="87" t="s">
        <v>2126</v>
      </c>
      <c r="L391" s="89">
        <v>200</v>
      </c>
    </row>
    <row r="392" spans="1:12">
      <c r="A392" s="87" t="s">
        <v>13</v>
      </c>
      <c r="B392" s="88">
        <v>42760</v>
      </c>
      <c r="C392" s="87" t="s">
        <v>13</v>
      </c>
      <c r="D392" s="87" t="s">
        <v>14</v>
      </c>
      <c r="E392" s="87" t="s">
        <v>15</v>
      </c>
      <c r="F392" s="87" t="s">
        <v>3263</v>
      </c>
      <c r="G392" s="87" t="s">
        <v>17</v>
      </c>
      <c r="H392" s="87" t="s">
        <v>18</v>
      </c>
      <c r="I392" s="87" t="s">
        <v>2678</v>
      </c>
      <c r="J392" s="87" t="s">
        <v>20</v>
      </c>
      <c r="K392" s="87" t="s">
        <v>2127</v>
      </c>
      <c r="L392" s="89">
        <v>200</v>
      </c>
    </row>
    <row r="393" spans="1:12">
      <c r="A393" s="87" t="s">
        <v>13</v>
      </c>
      <c r="B393" s="88">
        <v>42761</v>
      </c>
      <c r="C393" s="87" t="s">
        <v>13</v>
      </c>
      <c r="D393" s="87" t="s">
        <v>14</v>
      </c>
      <c r="E393" s="87" t="s">
        <v>15</v>
      </c>
      <c r="F393" s="87" t="s">
        <v>3264</v>
      </c>
      <c r="G393" s="87" t="s">
        <v>17</v>
      </c>
      <c r="H393" s="87" t="s">
        <v>18</v>
      </c>
      <c r="I393" s="87" t="s">
        <v>2679</v>
      </c>
      <c r="J393" s="87" t="s">
        <v>20</v>
      </c>
      <c r="K393" s="87" t="s">
        <v>2128</v>
      </c>
      <c r="L393" s="89">
        <v>200</v>
      </c>
    </row>
    <row r="394" spans="1:12">
      <c r="A394" s="87" t="s">
        <v>13</v>
      </c>
      <c r="B394" s="88">
        <v>42762</v>
      </c>
      <c r="C394" s="87" t="s">
        <v>13</v>
      </c>
      <c r="D394" s="87" t="s">
        <v>14</v>
      </c>
      <c r="E394" s="87" t="s">
        <v>15</v>
      </c>
      <c r="F394" s="87" t="s">
        <v>3265</v>
      </c>
      <c r="G394" s="87" t="s">
        <v>17</v>
      </c>
      <c r="H394" s="87" t="s">
        <v>18</v>
      </c>
      <c r="I394" s="87" t="s">
        <v>2680</v>
      </c>
      <c r="J394" s="87" t="s">
        <v>20</v>
      </c>
      <c r="K394" s="87" t="s">
        <v>2129</v>
      </c>
      <c r="L394" s="89">
        <v>200</v>
      </c>
    </row>
    <row r="395" spans="1:12">
      <c r="A395" s="87" t="s">
        <v>13</v>
      </c>
      <c r="B395" s="88">
        <v>42763</v>
      </c>
      <c r="C395" s="87" t="s">
        <v>13</v>
      </c>
      <c r="D395" s="87" t="s">
        <v>14</v>
      </c>
      <c r="E395" s="87" t="s">
        <v>15</v>
      </c>
      <c r="F395" s="87" t="s">
        <v>3266</v>
      </c>
      <c r="G395" s="87" t="s">
        <v>17</v>
      </c>
      <c r="H395" s="87" t="s">
        <v>18</v>
      </c>
      <c r="I395" s="87" t="s">
        <v>2681</v>
      </c>
      <c r="J395" s="87" t="s">
        <v>20</v>
      </c>
      <c r="K395" s="87" t="s">
        <v>2130</v>
      </c>
      <c r="L395" s="89">
        <v>200</v>
      </c>
    </row>
    <row r="396" spans="1:12">
      <c r="A396" s="87" t="s">
        <v>13</v>
      </c>
      <c r="B396" s="88">
        <v>42764</v>
      </c>
      <c r="C396" s="87" t="s">
        <v>13</v>
      </c>
      <c r="D396" s="87" t="s">
        <v>14</v>
      </c>
      <c r="E396" s="87" t="s">
        <v>15</v>
      </c>
      <c r="F396" s="87" t="s">
        <v>3267</v>
      </c>
      <c r="G396" s="87" t="s">
        <v>17</v>
      </c>
      <c r="H396" s="87" t="s">
        <v>18</v>
      </c>
      <c r="I396" s="87" t="s">
        <v>2682</v>
      </c>
      <c r="J396" s="87" t="s">
        <v>20</v>
      </c>
      <c r="K396" s="87" t="s">
        <v>2131</v>
      </c>
      <c r="L396" s="89">
        <v>200</v>
      </c>
    </row>
    <row r="397" spans="1:12">
      <c r="A397" s="87" t="s">
        <v>13</v>
      </c>
      <c r="B397" s="88">
        <v>42765</v>
      </c>
      <c r="C397" s="87" t="s">
        <v>13</v>
      </c>
      <c r="D397" s="87" t="s">
        <v>14</v>
      </c>
      <c r="E397" s="87" t="s">
        <v>15</v>
      </c>
      <c r="F397" s="87" t="s">
        <v>3268</v>
      </c>
      <c r="G397" s="87" t="s">
        <v>17</v>
      </c>
      <c r="H397" s="87" t="s">
        <v>18</v>
      </c>
      <c r="I397" s="87" t="s">
        <v>2683</v>
      </c>
      <c r="J397" s="87" t="s">
        <v>20</v>
      </c>
      <c r="K397" s="87" t="s">
        <v>2132</v>
      </c>
      <c r="L397" s="89">
        <v>200</v>
      </c>
    </row>
    <row r="398" spans="1:12">
      <c r="A398" s="87" t="s">
        <v>13</v>
      </c>
      <c r="B398" s="88">
        <v>42766</v>
      </c>
      <c r="C398" s="87" t="s">
        <v>13</v>
      </c>
      <c r="D398" s="87" t="s">
        <v>14</v>
      </c>
      <c r="E398" s="87" t="s">
        <v>15</v>
      </c>
      <c r="F398" s="87" t="s">
        <v>3269</v>
      </c>
      <c r="G398" s="87" t="s">
        <v>17</v>
      </c>
      <c r="H398" s="87" t="s">
        <v>18</v>
      </c>
      <c r="I398" s="87" t="s">
        <v>2684</v>
      </c>
      <c r="J398" s="87" t="s">
        <v>20</v>
      </c>
      <c r="K398" s="87" t="s">
        <v>2133</v>
      </c>
      <c r="L398" s="89">
        <v>200</v>
      </c>
    </row>
    <row r="399" spans="1:12">
      <c r="A399" s="87" t="s">
        <v>13</v>
      </c>
      <c r="B399" s="88">
        <v>42767</v>
      </c>
      <c r="C399" s="87" t="s">
        <v>13</v>
      </c>
      <c r="D399" s="87" t="s">
        <v>14</v>
      </c>
      <c r="E399" s="87" t="s">
        <v>15</v>
      </c>
      <c r="F399" s="87" t="s">
        <v>3270</v>
      </c>
      <c r="G399" s="87" t="s">
        <v>17</v>
      </c>
      <c r="H399" s="87" t="s">
        <v>18</v>
      </c>
      <c r="I399" s="87" t="s">
        <v>2685</v>
      </c>
      <c r="J399" s="87" t="s">
        <v>20</v>
      </c>
      <c r="K399" s="87" t="s">
        <v>2134</v>
      </c>
      <c r="L399" s="89">
        <v>200</v>
      </c>
    </row>
    <row r="400" spans="1:12">
      <c r="A400" s="87" t="s">
        <v>13</v>
      </c>
      <c r="B400" s="88">
        <v>42768</v>
      </c>
      <c r="C400" s="87" t="s">
        <v>13</v>
      </c>
      <c r="D400" s="87" t="s">
        <v>14</v>
      </c>
      <c r="E400" s="87" t="s">
        <v>15</v>
      </c>
      <c r="F400" s="87" t="s">
        <v>3271</v>
      </c>
      <c r="G400" s="87" t="s">
        <v>17</v>
      </c>
      <c r="H400" s="87" t="s">
        <v>18</v>
      </c>
      <c r="I400" s="87" t="s">
        <v>2686</v>
      </c>
      <c r="J400" s="87" t="s">
        <v>20</v>
      </c>
      <c r="K400" s="87" t="s">
        <v>2135</v>
      </c>
      <c r="L400" s="89">
        <v>200</v>
      </c>
    </row>
    <row r="401" spans="1:12">
      <c r="A401" s="87" t="s">
        <v>13</v>
      </c>
      <c r="B401" s="88">
        <v>42769</v>
      </c>
      <c r="C401" s="87" t="s">
        <v>13</v>
      </c>
      <c r="D401" s="87" t="s">
        <v>14</v>
      </c>
      <c r="E401" s="87" t="s">
        <v>15</v>
      </c>
      <c r="F401" s="87" t="s">
        <v>3272</v>
      </c>
      <c r="G401" s="87" t="s">
        <v>17</v>
      </c>
      <c r="H401" s="87" t="s">
        <v>18</v>
      </c>
      <c r="I401" s="87" t="s">
        <v>2687</v>
      </c>
      <c r="J401" s="87" t="s">
        <v>20</v>
      </c>
      <c r="K401" s="87" t="s">
        <v>2136</v>
      </c>
      <c r="L401" s="89">
        <v>200</v>
      </c>
    </row>
    <row r="402" spans="1:12">
      <c r="A402" s="87" t="s">
        <v>13</v>
      </c>
      <c r="B402" s="88">
        <v>42770</v>
      </c>
      <c r="C402" s="87" t="s">
        <v>13</v>
      </c>
      <c r="D402" s="87" t="s">
        <v>14</v>
      </c>
      <c r="E402" s="87" t="s">
        <v>15</v>
      </c>
      <c r="F402" s="87" t="s">
        <v>3273</v>
      </c>
      <c r="G402" s="87" t="s">
        <v>17</v>
      </c>
      <c r="H402" s="87" t="s">
        <v>18</v>
      </c>
      <c r="I402" s="87" t="s">
        <v>2688</v>
      </c>
      <c r="J402" s="87" t="s">
        <v>20</v>
      </c>
      <c r="K402" s="87" t="s">
        <v>2137</v>
      </c>
      <c r="L402" s="89">
        <v>200</v>
      </c>
    </row>
    <row r="403" spans="1:12">
      <c r="A403" s="87" t="s">
        <v>13</v>
      </c>
      <c r="B403" s="88">
        <v>42771</v>
      </c>
      <c r="C403" s="87" t="s">
        <v>13</v>
      </c>
      <c r="D403" s="87" t="s">
        <v>14</v>
      </c>
      <c r="E403" s="87" t="s">
        <v>15</v>
      </c>
      <c r="F403" s="87" t="s">
        <v>3274</v>
      </c>
      <c r="G403" s="87" t="s">
        <v>17</v>
      </c>
      <c r="H403" s="87" t="s">
        <v>18</v>
      </c>
      <c r="I403" s="87" t="s">
        <v>2689</v>
      </c>
      <c r="J403" s="87" t="s">
        <v>20</v>
      </c>
      <c r="K403" s="87" t="s">
        <v>2138</v>
      </c>
      <c r="L403" s="89">
        <v>200</v>
      </c>
    </row>
    <row r="404" spans="1:12">
      <c r="A404" s="87" t="s">
        <v>13</v>
      </c>
      <c r="B404" s="88">
        <v>42772</v>
      </c>
      <c r="C404" s="87" t="s">
        <v>13</v>
      </c>
      <c r="D404" s="87" t="s">
        <v>14</v>
      </c>
      <c r="E404" s="87" t="s">
        <v>15</v>
      </c>
      <c r="F404" s="87" t="s">
        <v>3275</v>
      </c>
      <c r="G404" s="87" t="s">
        <v>17</v>
      </c>
      <c r="H404" s="87" t="s">
        <v>18</v>
      </c>
      <c r="I404" s="87" t="s">
        <v>2690</v>
      </c>
      <c r="J404" s="87" t="s">
        <v>20</v>
      </c>
      <c r="K404" s="87" t="s">
        <v>2139</v>
      </c>
      <c r="L404" s="89">
        <v>200</v>
      </c>
    </row>
    <row r="405" spans="1:12">
      <c r="A405" s="87" t="s">
        <v>13</v>
      </c>
      <c r="B405" s="88">
        <v>42773</v>
      </c>
      <c r="C405" s="87" t="s">
        <v>13</v>
      </c>
      <c r="D405" s="87" t="s">
        <v>14</v>
      </c>
      <c r="E405" s="87" t="s">
        <v>15</v>
      </c>
      <c r="F405" s="87" t="s">
        <v>3276</v>
      </c>
      <c r="G405" s="87" t="s">
        <v>17</v>
      </c>
      <c r="H405" s="87" t="s">
        <v>18</v>
      </c>
      <c r="I405" s="87" t="s">
        <v>2691</v>
      </c>
      <c r="J405" s="87" t="s">
        <v>20</v>
      </c>
      <c r="K405" s="87" t="s">
        <v>2140</v>
      </c>
      <c r="L405" s="89">
        <v>200</v>
      </c>
    </row>
    <row r="406" spans="1:12">
      <c r="A406" s="87" t="s">
        <v>13</v>
      </c>
      <c r="B406" s="88">
        <v>42774</v>
      </c>
      <c r="C406" s="87" t="s">
        <v>13</v>
      </c>
      <c r="D406" s="87" t="s">
        <v>14</v>
      </c>
      <c r="E406" s="87" t="s">
        <v>15</v>
      </c>
      <c r="F406" s="87" t="s">
        <v>3277</v>
      </c>
      <c r="G406" s="87" t="s">
        <v>17</v>
      </c>
      <c r="H406" s="87" t="s">
        <v>18</v>
      </c>
      <c r="I406" s="87" t="s">
        <v>2692</v>
      </c>
      <c r="J406" s="87" t="s">
        <v>20</v>
      </c>
      <c r="K406" s="87" t="s">
        <v>2141</v>
      </c>
      <c r="L406" s="89">
        <v>200</v>
      </c>
    </row>
    <row r="407" spans="1:12">
      <c r="A407" s="87" t="s">
        <v>13</v>
      </c>
      <c r="B407" s="88">
        <v>42775</v>
      </c>
      <c r="C407" s="87" t="s">
        <v>13</v>
      </c>
      <c r="D407" s="87" t="s">
        <v>14</v>
      </c>
      <c r="E407" s="87" t="s">
        <v>15</v>
      </c>
      <c r="F407" s="87" t="s">
        <v>3278</v>
      </c>
      <c r="G407" s="87" t="s">
        <v>17</v>
      </c>
      <c r="H407" s="87" t="s">
        <v>18</v>
      </c>
      <c r="I407" s="87" t="s">
        <v>2693</v>
      </c>
      <c r="J407" s="87" t="s">
        <v>20</v>
      </c>
      <c r="K407" s="87" t="s">
        <v>2142</v>
      </c>
      <c r="L407" s="89">
        <v>200</v>
      </c>
    </row>
    <row r="408" spans="1:12">
      <c r="A408" s="87" t="s">
        <v>13</v>
      </c>
      <c r="B408" s="88">
        <v>42776</v>
      </c>
      <c r="C408" s="87" t="s">
        <v>13</v>
      </c>
      <c r="D408" s="87" t="s">
        <v>14</v>
      </c>
      <c r="E408" s="87" t="s">
        <v>15</v>
      </c>
      <c r="F408" s="87" t="s">
        <v>3279</v>
      </c>
      <c r="G408" s="87" t="s">
        <v>17</v>
      </c>
      <c r="H408" s="87" t="s">
        <v>18</v>
      </c>
      <c r="I408" s="87" t="s">
        <v>2694</v>
      </c>
      <c r="J408" s="87" t="s">
        <v>20</v>
      </c>
      <c r="K408" s="87" t="s">
        <v>2143</v>
      </c>
      <c r="L408" s="89">
        <v>200</v>
      </c>
    </row>
    <row r="409" spans="1:12">
      <c r="A409" s="87" t="s">
        <v>13</v>
      </c>
      <c r="B409" s="88">
        <v>42777</v>
      </c>
      <c r="C409" s="87" t="s">
        <v>13</v>
      </c>
      <c r="D409" s="87" t="s">
        <v>14</v>
      </c>
      <c r="E409" s="87" t="s">
        <v>15</v>
      </c>
      <c r="F409" s="87" t="s">
        <v>3280</v>
      </c>
      <c r="G409" s="87" t="s">
        <v>17</v>
      </c>
      <c r="H409" s="87" t="s">
        <v>18</v>
      </c>
      <c r="I409" s="87" t="s">
        <v>2695</v>
      </c>
      <c r="J409" s="87" t="s">
        <v>20</v>
      </c>
      <c r="K409" s="87" t="s">
        <v>2144</v>
      </c>
      <c r="L409" s="89">
        <v>200</v>
      </c>
    </row>
    <row r="410" spans="1:12">
      <c r="A410" s="87" t="s">
        <v>13</v>
      </c>
      <c r="B410" s="88">
        <v>42778</v>
      </c>
      <c r="C410" s="87" t="s">
        <v>13</v>
      </c>
      <c r="D410" s="87" t="s">
        <v>14</v>
      </c>
      <c r="E410" s="87" t="s">
        <v>15</v>
      </c>
      <c r="F410" s="87" t="s">
        <v>3281</v>
      </c>
      <c r="G410" s="87" t="s">
        <v>17</v>
      </c>
      <c r="H410" s="87" t="s">
        <v>18</v>
      </c>
      <c r="I410" s="87" t="s">
        <v>2696</v>
      </c>
      <c r="J410" s="87" t="s">
        <v>20</v>
      </c>
      <c r="K410" s="87" t="s">
        <v>2145</v>
      </c>
      <c r="L410" s="89">
        <v>200</v>
      </c>
    </row>
    <row r="411" spans="1:12">
      <c r="A411" s="87" t="s">
        <v>13</v>
      </c>
      <c r="B411" s="88">
        <v>42779</v>
      </c>
      <c r="C411" s="87" t="s">
        <v>13</v>
      </c>
      <c r="D411" s="87" t="s">
        <v>14</v>
      </c>
      <c r="E411" s="87" t="s">
        <v>15</v>
      </c>
      <c r="F411" s="87" t="s">
        <v>3282</v>
      </c>
      <c r="G411" s="87" t="s">
        <v>17</v>
      </c>
      <c r="H411" s="87" t="s">
        <v>18</v>
      </c>
      <c r="I411" s="87" t="s">
        <v>2697</v>
      </c>
      <c r="J411" s="87" t="s">
        <v>20</v>
      </c>
      <c r="K411" s="87" t="s">
        <v>2146</v>
      </c>
      <c r="L411" s="89">
        <v>200</v>
      </c>
    </row>
    <row r="412" spans="1:12">
      <c r="A412" s="87" t="s">
        <v>13</v>
      </c>
      <c r="B412" s="88">
        <v>42780</v>
      </c>
      <c r="C412" s="87" t="s">
        <v>13</v>
      </c>
      <c r="D412" s="87" t="s">
        <v>14</v>
      </c>
      <c r="E412" s="87" t="s">
        <v>15</v>
      </c>
      <c r="F412" s="87" t="s">
        <v>3283</v>
      </c>
      <c r="G412" s="87" t="s">
        <v>17</v>
      </c>
      <c r="H412" s="87" t="s">
        <v>18</v>
      </c>
      <c r="I412" s="87" t="s">
        <v>2698</v>
      </c>
      <c r="J412" s="87" t="s">
        <v>20</v>
      </c>
      <c r="K412" s="87" t="s">
        <v>2147</v>
      </c>
      <c r="L412" s="89">
        <v>200</v>
      </c>
    </row>
    <row r="413" spans="1:12">
      <c r="A413" s="87" t="s">
        <v>13</v>
      </c>
      <c r="B413" s="88">
        <v>42781</v>
      </c>
      <c r="C413" s="87" t="s">
        <v>13</v>
      </c>
      <c r="D413" s="87" t="s">
        <v>14</v>
      </c>
      <c r="E413" s="87" t="s">
        <v>15</v>
      </c>
      <c r="F413" s="87" t="s">
        <v>3284</v>
      </c>
      <c r="G413" s="87" t="s">
        <v>17</v>
      </c>
      <c r="H413" s="87" t="s">
        <v>18</v>
      </c>
      <c r="I413" s="87" t="s">
        <v>2699</v>
      </c>
      <c r="J413" s="87" t="s">
        <v>20</v>
      </c>
      <c r="K413" s="87" t="s">
        <v>2148</v>
      </c>
      <c r="L413" s="89">
        <v>200</v>
      </c>
    </row>
    <row r="414" spans="1:12">
      <c r="A414" s="87" t="s">
        <v>13</v>
      </c>
      <c r="B414" s="88">
        <v>42782</v>
      </c>
      <c r="C414" s="87" t="s">
        <v>13</v>
      </c>
      <c r="D414" s="87" t="s">
        <v>14</v>
      </c>
      <c r="E414" s="87" t="s">
        <v>15</v>
      </c>
      <c r="F414" s="87" t="s">
        <v>3285</v>
      </c>
      <c r="G414" s="87" t="s">
        <v>17</v>
      </c>
      <c r="H414" s="87" t="s">
        <v>18</v>
      </c>
      <c r="I414" s="87" t="s">
        <v>2700</v>
      </c>
      <c r="J414" s="87" t="s">
        <v>20</v>
      </c>
      <c r="K414" s="87" t="s">
        <v>2149</v>
      </c>
      <c r="L414" s="89">
        <v>200</v>
      </c>
    </row>
    <row r="415" spans="1:12">
      <c r="A415" s="87" t="s">
        <v>13</v>
      </c>
      <c r="B415" s="88">
        <v>42783</v>
      </c>
      <c r="C415" s="87" t="s">
        <v>13</v>
      </c>
      <c r="D415" s="87" t="s">
        <v>14</v>
      </c>
      <c r="E415" s="87" t="s">
        <v>15</v>
      </c>
      <c r="F415" s="87" t="s">
        <v>3286</v>
      </c>
      <c r="G415" s="87" t="s">
        <v>17</v>
      </c>
      <c r="H415" s="87" t="s">
        <v>18</v>
      </c>
      <c r="I415" s="87" t="s">
        <v>2701</v>
      </c>
      <c r="J415" s="87" t="s">
        <v>20</v>
      </c>
      <c r="K415" s="87" t="s">
        <v>2150</v>
      </c>
      <c r="L415" s="89">
        <v>200</v>
      </c>
    </row>
    <row r="416" spans="1:12">
      <c r="A416" s="87" t="s">
        <v>13</v>
      </c>
      <c r="B416" s="88">
        <v>42784</v>
      </c>
      <c r="C416" s="87" t="s">
        <v>13</v>
      </c>
      <c r="D416" s="87" t="s">
        <v>14</v>
      </c>
      <c r="E416" s="87" t="s">
        <v>15</v>
      </c>
      <c r="F416" s="87" t="s">
        <v>3287</v>
      </c>
      <c r="G416" s="87" t="s">
        <v>17</v>
      </c>
      <c r="H416" s="87" t="s">
        <v>18</v>
      </c>
      <c r="I416" s="87" t="s">
        <v>2702</v>
      </c>
      <c r="J416" s="87" t="s">
        <v>20</v>
      </c>
      <c r="K416" s="87" t="s">
        <v>2151</v>
      </c>
      <c r="L416" s="89">
        <v>200</v>
      </c>
    </row>
    <row r="417" spans="1:13">
      <c r="A417" s="87" t="s">
        <v>13</v>
      </c>
      <c r="B417" s="88">
        <v>42785</v>
      </c>
      <c r="C417" s="87" t="s">
        <v>13</v>
      </c>
      <c r="D417" s="87" t="s">
        <v>14</v>
      </c>
      <c r="E417" s="87" t="s">
        <v>15</v>
      </c>
      <c r="F417" s="87" t="s">
        <v>3288</v>
      </c>
      <c r="G417" s="87" t="s">
        <v>17</v>
      </c>
      <c r="H417" s="87" t="s">
        <v>18</v>
      </c>
      <c r="I417" s="87" t="s">
        <v>2703</v>
      </c>
      <c r="J417" s="87" t="s">
        <v>20</v>
      </c>
      <c r="K417" s="87" t="s">
        <v>2152</v>
      </c>
      <c r="L417" s="89">
        <v>200</v>
      </c>
    </row>
    <row r="418" spans="1:13">
      <c r="A418" s="87" t="s">
        <v>13</v>
      </c>
      <c r="B418" s="88">
        <v>42786</v>
      </c>
      <c r="C418" s="87" t="s">
        <v>13</v>
      </c>
      <c r="D418" s="87" t="s">
        <v>14</v>
      </c>
      <c r="E418" s="87" t="s">
        <v>15</v>
      </c>
      <c r="F418" s="87" t="s">
        <v>3289</v>
      </c>
      <c r="G418" s="87" t="s">
        <v>17</v>
      </c>
      <c r="H418" s="87" t="s">
        <v>18</v>
      </c>
      <c r="I418" s="87" t="s">
        <v>2704</v>
      </c>
      <c r="J418" s="87" t="s">
        <v>20</v>
      </c>
      <c r="K418" s="87" t="s">
        <v>2153</v>
      </c>
      <c r="L418" s="89">
        <v>200</v>
      </c>
    </row>
    <row r="419" spans="1:13">
      <c r="A419" s="87" t="s">
        <v>13</v>
      </c>
      <c r="B419" s="88">
        <v>42787</v>
      </c>
      <c r="C419" s="87" t="s">
        <v>13</v>
      </c>
      <c r="D419" s="87" t="s">
        <v>14</v>
      </c>
      <c r="E419" s="87" t="s">
        <v>15</v>
      </c>
      <c r="F419" s="87" t="s">
        <v>3290</v>
      </c>
      <c r="G419" s="87" t="s">
        <v>17</v>
      </c>
      <c r="H419" s="87" t="s">
        <v>18</v>
      </c>
      <c r="I419" s="87" t="s">
        <v>2705</v>
      </c>
      <c r="J419" s="87" t="s">
        <v>20</v>
      </c>
      <c r="K419" s="87" t="s">
        <v>2154</v>
      </c>
      <c r="L419" s="89">
        <v>200</v>
      </c>
    </row>
    <row r="420" spans="1:13">
      <c r="A420" s="87" t="s">
        <v>13</v>
      </c>
      <c r="B420" s="88">
        <v>42788</v>
      </c>
      <c r="C420" s="87" t="s">
        <v>13</v>
      </c>
      <c r="D420" s="87" t="s">
        <v>14</v>
      </c>
      <c r="E420" s="87" t="s">
        <v>15</v>
      </c>
      <c r="F420" s="87" t="s">
        <v>3291</v>
      </c>
      <c r="G420" s="87" t="s">
        <v>17</v>
      </c>
      <c r="H420" s="87" t="s">
        <v>18</v>
      </c>
      <c r="I420" s="87" t="s">
        <v>2706</v>
      </c>
      <c r="J420" s="87" t="s">
        <v>20</v>
      </c>
      <c r="K420" s="87" t="s">
        <v>2155</v>
      </c>
      <c r="L420" s="89">
        <v>200</v>
      </c>
    </row>
    <row r="421" spans="1:13">
      <c r="A421" s="87" t="s">
        <v>13</v>
      </c>
      <c r="C421" s="87" t="s">
        <v>13</v>
      </c>
      <c r="D421" s="87" t="s">
        <v>14</v>
      </c>
      <c r="E421" s="87" t="s">
        <v>15</v>
      </c>
      <c r="F421" s="87" t="s">
        <v>3292</v>
      </c>
      <c r="G421" s="87" t="s">
        <v>17</v>
      </c>
      <c r="H421" s="87" t="s">
        <v>18</v>
      </c>
      <c r="I421" s="87" t="s">
        <v>2707</v>
      </c>
      <c r="J421" s="87" t="s">
        <v>20</v>
      </c>
      <c r="K421" s="87" t="s">
        <v>2156</v>
      </c>
      <c r="L421" s="89">
        <v>200</v>
      </c>
      <c r="M421" s="87">
        <v>121513</v>
      </c>
    </row>
    <row r="422" spans="1:13">
      <c r="A422" s="87" t="s">
        <v>13</v>
      </c>
      <c r="C422" s="87" t="s">
        <v>13</v>
      </c>
      <c r="D422" s="87" t="s">
        <v>14</v>
      </c>
      <c r="E422" s="87" t="s">
        <v>15</v>
      </c>
      <c r="F422" s="87" t="s">
        <v>3293</v>
      </c>
      <c r="G422" s="87" t="s">
        <v>17</v>
      </c>
      <c r="H422" s="87" t="s">
        <v>18</v>
      </c>
      <c r="I422" s="87" t="s">
        <v>2708</v>
      </c>
      <c r="J422" s="87" t="s">
        <v>20</v>
      </c>
      <c r="K422" s="87" t="s">
        <v>2157</v>
      </c>
      <c r="L422" s="89">
        <v>200</v>
      </c>
      <c r="M422" s="87">
        <v>121517</v>
      </c>
    </row>
    <row r="423" spans="1:13">
      <c r="A423" s="87" t="s">
        <v>13</v>
      </c>
      <c r="C423" s="87" t="s">
        <v>13</v>
      </c>
      <c r="D423" s="87" t="s">
        <v>14</v>
      </c>
      <c r="E423" s="87" t="s">
        <v>15</v>
      </c>
      <c r="F423" s="87" t="s">
        <v>3294</v>
      </c>
      <c r="G423" s="87" t="s">
        <v>17</v>
      </c>
      <c r="H423" s="87" t="s">
        <v>18</v>
      </c>
      <c r="I423" s="87" t="s">
        <v>2709</v>
      </c>
      <c r="J423" s="87" t="s">
        <v>20</v>
      </c>
      <c r="K423" s="87" t="s">
        <v>2158</v>
      </c>
      <c r="L423" s="89">
        <v>200</v>
      </c>
      <c r="M423" s="87">
        <v>221400</v>
      </c>
    </row>
    <row r="424" spans="1:13">
      <c r="A424" s="87" t="s">
        <v>13</v>
      </c>
      <c r="C424" s="87" t="s">
        <v>13</v>
      </c>
      <c r="D424" s="87" t="s">
        <v>14</v>
      </c>
      <c r="E424" s="87" t="s">
        <v>15</v>
      </c>
      <c r="F424" s="87" t="s">
        <v>3295</v>
      </c>
      <c r="G424" s="87" t="s">
        <v>17</v>
      </c>
      <c r="H424" s="87" t="s">
        <v>18</v>
      </c>
      <c r="I424" s="87" t="s">
        <v>2710</v>
      </c>
      <c r="J424" s="87" t="s">
        <v>20</v>
      </c>
      <c r="K424" s="87" t="s">
        <v>2159</v>
      </c>
      <c r="L424" s="89">
        <v>200</v>
      </c>
      <c r="M424" s="87">
        <v>221405</v>
      </c>
    </row>
    <row r="425" spans="1:13">
      <c r="A425" s="87" t="s">
        <v>13</v>
      </c>
      <c r="C425" s="87" t="s">
        <v>13</v>
      </c>
      <c r="D425" s="87" t="s">
        <v>14</v>
      </c>
      <c r="E425" s="87" t="s">
        <v>15</v>
      </c>
      <c r="F425" s="87" t="s">
        <v>3296</v>
      </c>
      <c r="G425" s="87" t="s">
        <v>17</v>
      </c>
      <c r="H425" s="87" t="s">
        <v>18</v>
      </c>
      <c r="I425" s="87" t="s">
        <v>2711</v>
      </c>
      <c r="J425" s="87" t="s">
        <v>20</v>
      </c>
      <c r="K425" s="87" t="s">
        <v>2160</v>
      </c>
      <c r="L425" s="89">
        <v>200</v>
      </c>
      <c r="M425" s="87">
        <v>151736</v>
      </c>
    </row>
    <row r="426" spans="1:13">
      <c r="A426" s="87" t="s">
        <v>13</v>
      </c>
      <c r="B426" s="88">
        <v>42371</v>
      </c>
      <c r="C426" s="87" t="s">
        <v>13</v>
      </c>
      <c r="D426" s="87" t="s">
        <v>14</v>
      </c>
      <c r="E426" s="87" t="s">
        <v>15</v>
      </c>
      <c r="F426" s="87" t="s">
        <v>3297</v>
      </c>
      <c r="G426" s="87" t="s">
        <v>17</v>
      </c>
      <c r="H426" s="87" t="s">
        <v>18</v>
      </c>
      <c r="I426" s="87" t="s">
        <v>2712</v>
      </c>
      <c r="J426" s="87" t="s">
        <v>20</v>
      </c>
      <c r="K426" s="87" t="s">
        <v>2161</v>
      </c>
      <c r="L426" s="89">
        <v>200</v>
      </c>
      <c r="M426" s="87">
        <v>3753</v>
      </c>
    </row>
    <row r="427" spans="1:13">
      <c r="A427" s="87" t="s">
        <v>13</v>
      </c>
      <c r="B427" s="88">
        <v>42371</v>
      </c>
      <c r="C427" s="87" t="s">
        <v>13</v>
      </c>
      <c r="D427" s="87" t="s">
        <v>14</v>
      </c>
      <c r="E427" s="87" t="s">
        <v>15</v>
      </c>
      <c r="F427" s="87" t="s">
        <v>3298</v>
      </c>
      <c r="G427" s="87" t="s">
        <v>17</v>
      </c>
      <c r="H427" s="87" t="s">
        <v>18</v>
      </c>
      <c r="I427" s="87" t="s">
        <v>2713</v>
      </c>
      <c r="J427" s="87" t="s">
        <v>20</v>
      </c>
      <c r="K427" s="87" t="s">
        <v>2162</v>
      </c>
      <c r="L427" s="89">
        <v>200</v>
      </c>
      <c r="M427" s="87">
        <v>40448</v>
      </c>
    </row>
    <row r="428" spans="1:13">
      <c r="A428" s="87" t="s">
        <v>13</v>
      </c>
      <c r="B428" s="88">
        <v>42371</v>
      </c>
      <c r="C428" s="87" t="s">
        <v>13</v>
      </c>
      <c r="D428" s="87" t="s">
        <v>14</v>
      </c>
      <c r="E428" s="87" t="s">
        <v>15</v>
      </c>
      <c r="F428" s="87" t="s">
        <v>3299</v>
      </c>
      <c r="G428" s="87" t="s">
        <v>17</v>
      </c>
      <c r="H428" s="87" t="s">
        <v>18</v>
      </c>
      <c r="I428" s="87" t="s">
        <v>2714</v>
      </c>
      <c r="J428" s="87" t="s">
        <v>20</v>
      </c>
      <c r="K428" s="87" t="s">
        <v>2163</v>
      </c>
      <c r="L428" s="89">
        <v>200</v>
      </c>
      <c r="M428" s="87">
        <v>40505</v>
      </c>
    </row>
    <row r="429" spans="1:13">
      <c r="A429" s="87" t="s">
        <v>13</v>
      </c>
      <c r="B429" s="88">
        <v>42371</v>
      </c>
      <c r="C429" s="87" t="s">
        <v>13</v>
      </c>
      <c r="D429" s="87" t="s">
        <v>14</v>
      </c>
      <c r="E429" s="87" t="s">
        <v>15</v>
      </c>
      <c r="F429" s="87" t="s">
        <v>3300</v>
      </c>
      <c r="G429" s="87" t="s">
        <v>17</v>
      </c>
      <c r="H429" s="87" t="s">
        <v>18</v>
      </c>
      <c r="I429" s="87" t="s">
        <v>2715</v>
      </c>
      <c r="J429" s="87" t="s">
        <v>20</v>
      </c>
      <c r="K429" s="87" t="s">
        <v>2164</v>
      </c>
      <c r="L429" s="89">
        <v>200</v>
      </c>
      <c r="M429" s="87">
        <v>40514</v>
      </c>
    </row>
    <row r="430" spans="1:13">
      <c r="A430" s="87" t="s">
        <v>13</v>
      </c>
      <c r="B430" s="88">
        <v>42371</v>
      </c>
      <c r="C430" s="87" t="s">
        <v>13</v>
      </c>
      <c r="D430" s="87" t="s">
        <v>14</v>
      </c>
      <c r="E430" s="87" t="s">
        <v>15</v>
      </c>
      <c r="F430" s="87" t="s">
        <v>3301</v>
      </c>
      <c r="G430" s="87" t="s">
        <v>17</v>
      </c>
      <c r="H430" s="87" t="s">
        <v>18</v>
      </c>
      <c r="I430" s="87" t="s">
        <v>2716</v>
      </c>
      <c r="J430" s="87" t="s">
        <v>20</v>
      </c>
      <c r="K430" s="87" t="s">
        <v>2165</v>
      </c>
      <c r="L430" s="89">
        <v>200</v>
      </c>
      <c r="M430" s="87">
        <v>40516</v>
      </c>
    </row>
    <row r="431" spans="1:13">
      <c r="A431" s="87" t="s">
        <v>13</v>
      </c>
      <c r="B431" s="88">
        <v>42371</v>
      </c>
      <c r="C431" s="87" t="s">
        <v>13</v>
      </c>
      <c r="D431" s="87" t="s">
        <v>14</v>
      </c>
      <c r="E431" s="87" t="s">
        <v>15</v>
      </c>
      <c r="F431" s="87" t="s">
        <v>3302</v>
      </c>
      <c r="G431" s="87" t="s">
        <v>17</v>
      </c>
      <c r="H431" s="87" t="s">
        <v>18</v>
      </c>
      <c r="I431" s="87" t="s">
        <v>2717</v>
      </c>
      <c r="J431" s="87" t="s">
        <v>20</v>
      </c>
      <c r="K431" s="87" t="s">
        <v>2166</v>
      </c>
      <c r="L431" s="89">
        <v>200</v>
      </c>
      <c r="M431" s="87">
        <v>3574</v>
      </c>
    </row>
    <row r="432" spans="1:13">
      <c r="A432" s="87" t="s">
        <v>13</v>
      </c>
      <c r="B432" s="88">
        <v>42371</v>
      </c>
      <c r="C432" s="87" t="s">
        <v>13</v>
      </c>
      <c r="D432" s="87" t="s">
        <v>14</v>
      </c>
      <c r="E432" s="87" t="s">
        <v>15</v>
      </c>
      <c r="F432" s="87" t="s">
        <v>3303</v>
      </c>
      <c r="G432" s="87" t="s">
        <v>17</v>
      </c>
      <c r="H432" s="87" t="s">
        <v>18</v>
      </c>
      <c r="I432" s="87" t="s">
        <v>2718</v>
      </c>
      <c r="J432" s="87" t="s">
        <v>20</v>
      </c>
      <c r="K432" s="87" t="s">
        <v>2167</v>
      </c>
      <c r="L432" s="89">
        <v>200</v>
      </c>
      <c r="M432" s="87" t="s">
        <v>550</v>
      </c>
    </row>
    <row r="433" spans="1:13">
      <c r="A433" s="87" t="s">
        <v>13</v>
      </c>
      <c r="B433" s="88">
        <v>42371</v>
      </c>
      <c r="C433" s="87" t="s">
        <v>13</v>
      </c>
      <c r="D433" s="87" t="s">
        <v>14</v>
      </c>
      <c r="E433" s="87" t="s">
        <v>15</v>
      </c>
      <c r="F433" s="87" t="s">
        <v>3304</v>
      </c>
      <c r="G433" s="87" t="s">
        <v>17</v>
      </c>
      <c r="H433" s="87" t="s">
        <v>18</v>
      </c>
      <c r="I433" s="87" t="s">
        <v>2719</v>
      </c>
      <c r="J433" s="87" t="s">
        <v>20</v>
      </c>
      <c r="K433" s="87" t="s">
        <v>2168</v>
      </c>
      <c r="L433" s="89">
        <v>200</v>
      </c>
      <c r="M433" s="87" t="s">
        <v>550</v>
      </c>
    </row>
    <row r="434" spans="1:13">
      <c r="A434" s="87" t="s">
        <v>13</v>
      </c>
      <c r="B434" s="88">
        <v>42371</v>
      </c>
      <c r="C434" s="87" t="s">
        <v>13</v>
      </c>
      <c r="D434" s="87" t="s">
        <v>14</v>
      </c>
      <c r="E434" s="87" t="s">
        <v>15</v>
      </c>
      <c r="F434" s="87" t="s">
        <v>3305</v>
      </c>
      <c r="G434" s="87" t="s">
        <v>17</v>
      </c>
      <c r="H434" s="87" t="s">
        <v>18</v>
      </c>
      <c r="I434" s="87" t="s">
        <v>2720</v>
      </c>
      <c r="J434" s="87" t="s">
        <v>20</v>
      </c>
      <c r="K434" s="87" t="s">
        <v>2169</v>
      </c>
      <c r="L434" s="89">
        <v>200</v>
      </c>
      <c r="M434" s="87" t="s">
        <v>550</v>
      </c>
    </row>
    <row r="435" spans="1:13">
      <c r="A435" s="87" t="s">
        <v>13</v>
      </c>
      <c r="B435" s="88">
        <v>42371</v>
      </c>
      <c r="C435" s="87" t="s">
        <v>13</v>
      </c>
      <c r="D435" s="87" t="s">
        <v>14</v>
      </c>
      <c r="E435" s="87" t="s">
        <v>15</v>
      </c>
      <c r="F435" s="87" t="s">
        <v>3306</v>
      </c>
      <c r="G435" s="87" t="s">
        <v>17</v>
      </c>
      <c r="H435" s="87" t="s">
        <v>18</v>
      </c>
      <c r="I435" s="87" t="s">
        <v>2721</v>
      </c>
      <c r="J435" s="87" t="s">
        <v>20</v>
      </c>
      <c r="K435" s="87" t="s">
        <v>2170</v>
      </c>
      <c r="L435" s="89">
        <v>200</v>
      </c>
      <c r="M435" s="87" t="s">
        <v>550</v>
      </c>
    </row>
    <row r="436" spans="1:13">
      <c r="A436" s="87" t="s">
        <v>13</v>
      </c>
      <c r="B436" s="88">
        <v>42378</v>
      </c>
      <c r="C436" s="87" t="s">
        <v>13</v>
      </c>
      <c r="D436" s="87" t="s">
        <v>14</v>
      </c>
      <c r="E436" s="87" t="s">
        <v>15</v>
      </c>
      <c r="F436" s="87" t="s">
        <v>3307</v>
      </c>
      <c r="G436" s="87" t="s">
        <v>17</v>
      </c>
      <c r="H436" s="87" t="s">
        <v>18</v>
      </c>
      <c r="I436" s="87" t="s">
        <v>2722</v>
      </c>
      <c r="J436" s="87" t="s">
        <v>20</v>
      </c>
      <c r="K436" s="87" t="s">
        <v>2171</v>
      </c>
      <c r="L436" s="89">
        <v>200</v>
      </c>
      <c r="M436" s="87">
        <v>91518</v>
      </c>
    </row>
    <row r="437" spans="1:13">
      <c r="A437" s="87" t="s">
        <v>13</v>
      </c>
      <c r="B437" s="88">
        <v>42378</v>
      </c>
      <c r="C437" s="87" t="s">
        <v>13</v>
      </c>
      <c r="D437" s="87" t="s">
        <v>14</v>
      </c>
      <c r="E437" s="87" t="s">
        <v>15</v>
      </c>
      <c r="F437" s="87" t="s">
        <v>3308</v>
      </c>
      <c r="G437" s="87" t="s">
        <v>17</v>
      </c>
      <c r="H437" s="87" t="s">
        <v>18</v>
      </c>
      <c r="I437" s="87" t="s">
        <v>2723</v>
      </c>
      <c r="J437" s="87" t="s">
        <v>20</v>
      </c>
      <c r="K437" s="87" t="s">
        <v>2172</v>
      </c>
      <c r="L437" s="89">
        <v>200</v>
      </c>
      <c r="M437" s="87">
        <v>91518</v>
      </c>
    </row>
    <row r="438" spans="1:13">
      <c r="A438" s="87" t="s">
        <v>13</v>
      </c>
      <c r="B438" s="88">
        <v>42378</v>
      </c>
      <c r="C438" s="87" t="s">
        <v>13</v>
      </c>
      <c r="D438" s="87" t="s">
        <v>14</v>
      </c>
      <c r="E438" s="87" t="s">
        <v>15</v>
      </c>
      <c r="F438" s="87" t="s">
        <v>3309</v>
      </c>
      <c r="G438" s="87" t="s">
        <v>17</v>
      </c>
      <c r="H438" s="87" t="s">
        <v>18</v>
      </c>
      <c r="I438" s="87" t="s">
        <v>2724</v>
      </c>
      <c r="J438" s="87" t="s">
        <v>20</v>
      </c>
      <c r="K438" s="87" t="s">
        <v>2173</v>
      </c>
      <c r="L438" s="89">
        <v>200</v>
      </c>
      <c r="M438" s="87" t="s">
        <v>555</v>
      </c>
    </row>
    <row r="439" spans="1:13">
      <c r="A439" s="87" t="s">
        <v>13</v>
      </c>
      <c r="B439" s="88">
        <v>42378</v>
      </c>
      <c r="C439" s="87" t="s">
        <v>13</v>
      </c>
      <c r="D439" s="87" t="s">
        <v>14</v>
      </c>
      <c r="E439" s="87" t="s">
        <v>15</v>
      </c>
      <c r="F439" s="87" t="s">
        <v>3310</v>
      </c>
      <c r="G439" s="87" t="s">
        <v>17</v>
      </c>
      <c r="H439" s="87" t="s">
        <v>18</v>
      </c>
      <c r="I439" s="87" t="s">
        <v>2725</v>
      </c>
      <c r="J439" s="87" t="s">
        <v>20</v>
      </c>
      <c r="K439" s="87" t="s">
        <v>2174</v>
      </c>
      <c r="L439" s="89">
        <v>200</v>
      </c>
      <c r="M439" s="87" t="s">
        <v>555</v>
      </c>
    </row>
    <row r="440" spans="1:13">
      <c r="A440" s="87" t="s">
        <v>13</v>
      </c>
      <c r="B440" s="88">
        <v>42381</v>
      </c>
      <c r="C440" s="87" t="s">
        <v>13</v>
      </c>
      <c r="D440" s="87" t="s">
        <v>14</v>
      </c>
      <c r="E440" s="87" t="s">
        <v>15</v>
      </c>
      <c r="F440" s="87" t="s">
        <v>3311</v>
      </c>
      <c r="G440" s="87" t="s">
        <v>17</v>
      </c>
      <c r="H440" s="87" t="s">
        <v>18</v>
      </c>
      <c r="I440" s="87" t="s">
        <v>2726</v>
      </c>
      <c r="J440" s="87" t="s">
        <v>20</v>
      </c>
      <c r="K440" s="87" t="s">
        <v>2175</v>
      </c>
      <c r="L440" s="89">
        <v>200</v>
      </c>
      <c r="M440" s="87">
        <v>121521</v>
      </c>
    </row>
    <row r="441" spans="1:13">
      <c r="A441" s="87" t="s">
        <v>13</v>
      </c>
      <c r="B441" s="88">
        <v>42381</v>
      </c>
      <c r="C441" s="87" t="s">
        <v>13</v>
      </c>
      <c r="D441" s="87" t="s">
        <v>14</v>
      </c>
      <c r="E441" s="87" t="s">
        <v>15</v>
      </c>
      <c r="F441" s="87" t="s">
        <v>3312</v>
      </c>
      <c r="G441" s="87" t="s">
        <v>17</v>
      </c>
      <c r="H441" s="87" t="s">
        <v>18</v>
      </c>
      <c r="I441" s="87" t="s">
        <v>2727</v>
      </c>
      <c r="J441" s="87" t="s">
        <v>20</v>
      </c>
      <c r="K441" s="87" t="s">
        <v>2176</v>
      </c>
      <c r="L441" s="89">
        <v>200</v>
      </c>
      <c r="M441" s="87">
        <v>121522</v>
      </c>
    </row>
    <row r="442" spans="1:13">
      <c r="A442" s="87" t="s">
        <v>13</v>
      </c>
      <c r="B442" s="88">
        <v>42381</v>
      </c>
      <c r="C442" s="87" t="s">
        <v>13</v>
      </c>
      <c r="D442" s="87" t="s">
        <v>14</v>
      </c>
      <c r="E442" s="87" t="s">
        <v>15</v>
      </c>
      <c r="F442" s="87" t="s">
        <v>3313</v>
      </c>
      <c r="G442" s="87" t="s">
        <v>17</v>
      </c>
      <c r="H442" s="87" t="s">
        <v>18</v>
      </c>
      <c r="I442" s="87" t="s">
        <v>2728</v>
      </c>
      <c r="J442" s="87" t="s">
        <v>20</v>
      </c>
      <c r="K442" s="87" t="s">
        <v>2177</v>
      </c>
      <c r="L442" s="89">
        <v>200</v>
      </c>
      <c r="M442" s="87" t="s">
        <v>558</v>
      </c>
    </row>
    <row r="443" spans="1:13">
      <c r="A443" s="87" t="s">
        <v>13</v>
      </c>
      <c r="B443" s="88">
        <v>42381</v>
      </c>
      <c r="C443" s="87" t="s">
        <v>13</v>
      </c>
      <c r="D443" s="87" t="s">
        <v>14</v>
      </c>
      <c r="E443" s="87" t="s">
        <v>15</v>
      </c>
      <c r="F443" s="87" t="s">
        <v>3314</v>
      </c>
      <c r="G443" s="87" t="s">
        <v>17</v>
      </c>
      <c r="H443" s="87" t="s">
        <v>18</v>
      </c>
      <c r="I443" s="87" t="s">
        <v>2729</v>
      </c>
      <c r="J443" s="87" t="s">
        <v>20</v>
      </c>
      <c r="K443" s="87" t="s">
        <v>2178</v>
      </c>
      <c r="L443" s="89">
        <v>200</v>
      </c>
      <c r="M443" s="87" t="s">
        <v>558</v>
      </c>
    </row>
    <row r="444" spans="1:13">
      <c r="A444" s="87" t="s">
        <v>13</v>
      </c>
      <c r="B444" s="88">
        <v>42381</v>
      </c>
      <c r="C444" s="87" t="s">
        <v>13</v>
      </c>
      <c r="D444" s="87" t="s">
        <v>14</v>
      </c>
      <c r="E444" s="87" t="s">
        <v>15</v>
      </c>
      <c r="F444" s="87" t="s">
        <v>3315</v>
      </c>
      <c r="G444" s="87" t="s">
        <v>17</v>
      </c>
      <c r="H444" s="87" t="s">
        <v>18</v>
      </c>
      <c r="I444" s="87" t="s">
        <v>2730</v>
      </c>
      <c r="J444" s="87" t="s">
        <v>20</v>
      </c>
      <c r="K444" s="87" t="s">
        <v>2179</v>
      </c>
      <c r="L444" s="89">
        <v>200</v>
      </c>
      <c r="M444" s="87" t="s">
        <v>558</v>
      </c>
    </row>
    <row r="445" spans="1:13">
      <c r="A445" s="87" t="s">
        <v>13</v>
      </c>
      <c r="B445" s="88">
        <v>42387</v>
      </c>
      <c r="C445" s="87" t="s">
        <v>13</v>
      </c>
      <c r="D445" s="87" t="s">
        <v>14</v>
      </c>
      <c r="E445" s="87" t="s">
        <v>15</v>
      </c>
      <c r="F445" s="87" t="s">
        <v>3316</v>
      </c>
      <c r="G445" s="87" t="s">
        <v>17</v>
      </c>
      <c r="H445" s="87" t="s">
        <v>18</v>
      </c>
      <c r="I445" s="87" t="s">
        <v>2731</v>
      </c>
      <c r="J445" s="87" t="s">
        <v>20</v>
      </c>
      <c r="K445" s="87" t="s">
        <v>2180</v>
      </c>
      <c r="L445" s="89">
        <v>200</v>
      </c>
      <c r="M445" s="87">
        <v>181442</v>
      </c>
    </row>
    <row r="446" spans="1:13">
      <c r="A446" s="87" t="s">
        <v>13</v>
      </c>
      <c r="B446" s="88">
        <v>42387</v>
      </c>
      <c r="C446" s="87" t="s">
        <v>13</v>
      </c>
      <c r="D446" s="87" t="s">
        <v>14</v>
      </c>
      <c r="E446" s="87" t="s">
        <v>15</v>
      </c>
      <c r="F446" s="87" t="s">
        <v>3317</v>
      </c>
      <c r="G446" s="87" t="s">
        <v>17</v>
      </c>
      <c r="H446" s="87" t="s">
        <v>18</v>
      </c>
      <c r="I446" s="87" t="s">
        <v>2732</v>
      </c>
      <c r="J446" s="87" t="s">
        <v>20</v>
      </c>
      <c r="K446" s="87" t="s">
        <v>2181</v>
      </c>
      <c r="L446" s="89">
        <v>200</v>
      </c>
      <c r="M446" s="87">
        <v>181449</v>
      </c>
    </row>
    <row r="447" spans="1:13">
      <c r="A447" s="87" t="s">
        <v>13</v>
      </c>
      <c r="B447" s="88">
        <v>42387</v>
      </c>
      <c r="C447" s="87" t="s">
        <v>13</v>
      </c>
      <c r="D447" s="87" t="s">
        <v>14</v>
      </c>
      <c r="E447" s="87" t="s">
        <v>15</v>
      </c>
      <c r="F447" s="87" t="s">
        <v>3318</v>
      </c>
      <c r="G447" s="87" t="s">
        <v>17</v>
      </c>
      <c r="H447" s="87" t="s">
        <v>18</v>
      </c>
      <c r="I447" s="87" t="s">
        <v>2733</v>
      </c>
      <c r="J447" s="87" t="s">
        <v>20</v>
      </c>
      <c r="K447" s="87" t="s">
        <v>2182</v>
      </c>
      <c r="L447" s="89">
        <v>200</v>
      </c>
      <c r="M447" s="87" t="s">
        <v>563</v>
      </c>
    </row>
    <row r="448" spans="1:13">
      <c r="A448" s="87" t="s">
        <v>13</v>
      </c>
      <c r="B448" s="88">
        <v>42387</v>
      </c>
      <c r="C448" s="87" t="s">
        <v>13</v>
      </c>
      <c r="D448" s="87" t="s">
        <v>14</v>
      </c>
      <c r="E448" s="87" t="s">
        <v>15</v>
      </c>
      <c r="F448" s="87" t="s">
        <v>3319</v>
      </c>
      <c r="G448" s="87" t="s">
        <v>17</v>
      </c>
      <c r="H448" s="87" t="s">
        <v>18</v>
      </c>
      <c r="I448" s="87" t="s">
        <v>2734</v>
      </c>
      <c r="J448" s="87" t="s">
        <v>20</v>
      </c>
      <c r="K448" s="87" t="s">
        <v>2183</v>
      </c>
      <c r="L448" s="89">
        <v>200</v>
      </c>
      <c r="M448" s="87">
        <v>3785</v>
      </c>
    </row>
    <row r="449" spans="1:13">
      <c r="A449" s="87" t="s">
        <v>13</v>
      </c>
      <c r="B449" s="88">
        <v>42388</v>
      </c>
      <c r="C449" s="87" t="s">
        <v>13</v>
      </c>
      <c r="D449" s="87" t="s">
        <v>14</v>
      </c>
      <c r="E449" s="87" t="s">
        <v>15</v>
      </c>
      <c r="F449" s="87" t="s">
        <v>3320</v>
      </c>
      <c r="G449" s="87" t="s">
        <v>17</v>
      </c>
      <c r="H449" s="87" t="s">
        <v>18</v>
      </c>
      <c r="I449" s="87" t="s">
        <v>2735</v>
      </c>
      <c r="J449" s="87" t="s">
        <v>20</v>
      </c>
      <c r="K449" s="87" t="s">
        <v>2184</v>
      </c>
      <c r="L449" s="89">
        <v>200</v>
      </c>
      <c r="M449" s="87">
        <v>191733</v>
      </c>
    </row>
    <row r="450" spans="1:13">
      <c r="A450" s="87" t="s">
        <v>13</v>
      </c>
      <c r="B450" s="88">
        <v>42388</v>
      </c>
      <c r="C450" s="87" t="s">
        <v>13</v>
      </c>
      <c r="D450" s="87" t="s">
        <v>14</v>
      </c>
      <c r="E450" s="87" t="s">
        <v>15</v>
      </c>
      <c r="F450" s="87" t="s">
        <v>3321</v>
      </c>
      <c r="G450" s="87" t="s">
        <v>17</v>
      </c>
      <c r="H450" s="87" t="s">
        <v>18</v>
      </c>
      <c r="I450" s="87" t="s">
        <v>2736</v>
      </c>
      <c r="J450" s="87" t="s">
        <v>20</v>
      </c>
      <c r="K450" s="87" t="s">
        <v>2185</v>
      </c>
      <c r="L450" s="89">
        <v>200</v>
      </c>
      <c r="M450" s="87">
        <v>191738</v>
      </c>
    </row>
    <row r="451" spans="1:13">
      <c r="A451" s="87" t="s">
        <v>13</v>
      </c>
      <c r="B451" s="88">
        <v>42388</v>
      </c>
      <c r="C451" s="87" t="s">
        <v>13</v>
      </c>
      <c r="D451" s="87" t="s">
        <v>14</v>
      </c>
      <c r="E451" s="87" t="s">
        <v>15</v>
      </c>
      <c r="F451" s="87" t="s">
        <v>3322</v>
      </c>
      <c r="G451" s="87" t="s">
        <v>17</v>
      </c>
      <c r="H451" s="87" t="s">
        <v>18</v>
      </c>
      <c r="I451" s="87" t="s">
        <v>2737</v>
      </c>
      <c r="J451" s="87" t="s">
        <v>20</v>
      </c>
      <c r="K451" s="87" t="s">
        <v>2186</v>
      </c>
      <c r="L451" s="89">
        <v>200</v>
      </c>
      <c r="M451" s="87">
        <v>191736</v>
      </c>
    </row>
    <row r="452" spans="1:13">
      <c r="A452" s="87" t="s">
        <v>13</v>
      </c>
      <c r="B452" s="88">
        <v>42388</v>
      </c>
      <c r="C452" s="87" t="s">
        <v>13</v>
      </c>
      <c r="D452" s="87" t="s">
        <v>14</v>
      </c>
      <c r="E452" s="87" t="s">
        <v>15</v>
      </c>
      <c r="F452" s="87" t="s">
        <v>3323</v>
      </c>
      <c r="G452" s="87" t="s">
        <v>17</v>
      </c>
      <c r="H452" s="87" t="s">
        <v>18</v>
      </c>
      <c r="I452" s="87" t="s">
        <v>2738</v>
      </c>
      <c r="J452" s="87" t="s">
        <v>20</v>
      </c>
      <c r="K452" s="87" t="s">
        <v>2187</v>
      </c>
      <c r="L452" s="89">
        <v>200</v>
      </c>
      <c r="M452" s="87">
        <v>191745</v>
      </c>
    </row>
    <row r="453" spans="1:13">
      <c r="A453" s="87" t="s">
        <v>13</v>
      </c>
      <c r="B453" s="88">
        <v>42376</v>
      </c>
      <c r="C453" s="87" t="s">
        <v>13</v>
      </c>
      <c r="D453" s="87" t="s">
        <v>14</v>
      </c>
      <c r="E453" s="87" t="s">
        <v>15</v>
      </c>
      <c r="F453" s="87" t="s">
        <v>3324</v>
      </c>
      <c r="G453" s="87" t="s">
        <v>17</v>
      </c>
      <c r="H453" s="87" t="s">
        <v>18</v>
      </c>
      <c r="I453" s="87" t="s">
        <v>2739</v>
      </c>
      <c r="J453" s="87" t="s">
        <v>20</v>
      </c>
      <c r="K453" s="87" t="s">
        <v>2188</v>
      </c>
      <c r="L453" s="89">
        <v>200</v>
      </c>
      <c r="M453" s="87" t="s">
        <v>30</v>
      </c>
    </row>
    <row r="454" spans="1:13">
      <c r="A454" s="87" t="s">
        <v>13</v>
      </c>
      <c r="B454" s="88">
        <v>42390</v>
      </c>
      <c r="C454" s="87" t="s">
        <v>13</v>
      </c>
      <c r="D454" s="87" t="s">
        <v>14</v>
      </c>
      <c r="E454" s="87" t="s">
        <v>15</v>
      </c>
      <c r="F454" s="87" t="s">
        <v>3325</v>
      </c>
      <c r="G454" s="87" t="s">
        <v>17</v>
      </c>
      <c r="H454" s="87" t="s">
        <v>18</v>
      </c>
      <c r="I454" s="87" t="s">
        <v>2740</v>
      </c>
      <c r="J454" s="87" t="s">
        <v>20</v>
      </c>
      <c r="K454" s="87" t="s">
        <v>2189</v>
      </c>
      <c r="L454" s="89">
        <v>200</v>
      </c>
      <c r="M454" s="87">
        <v>211240</v>
      </c>
    </row>
    <row r="455" spans="1:13">
      <c r="A455" s="87" t="s">
        <v>13</v>
      </c>
      <c r="B455" s="88">
        <v>42390</v>
      </c>
      <c r="C455" s="87" t="s">
        <v>13</v>
      </c>
      <c r="D455" s="87" t="s">
        <v>14</v>
      </c>
      <c r="E455" s="87" t="s">
        <v>15</v>
      </c>
      <c r="F455" s="87" t="s">
        <v>3326</v>
      </c>
      <c r="G455" s="87" t="s">
        <v>17</v>
      </c>
      <c r="H455" s="87" t="s">
        <v>18</v>
      </c>
      <c r="I455" s="87" t="s">
        <v>2741</v>
      </c>
      <c r="J455" s="87" t="s">
        <v>20</v>
      </c>
      <c r="K455" s="87" t="s">
        <v>2190</v>
      </c>
      <c r="L455" s="89">
        <v>200</v>
      </c>
      <c r="M455" s="87">
        <v>211642</v>
      </c>
    </row>
    <row r="456" spans="1:13">
      <c r="A456" s="87" t="s">
        <v>13</v>
      </c>
      <c r="B456" s="88">
        <v>42391</v>
      </c>
      <c r="C456" s="87" t="s">
        <v>13</v>
      </c>
      <c r="D456" s="87" t="s">
        <v>14</v>
      </c>
      <c r="E456" s="87" t="s">
        <v>15</v>
      </c>
      <c r="F456" s="87" t="s">
        <v>3327</v>
      </c>
      <c r="G456" s="87" t="s">
        <v>17</v>
      </c>
      <c r="H456" s="87" t="s">
        <v>18</v>
      </c>
      <c r="I456" s="87" t="s">
        <v>2742</v>
      </c>
      <c r="J456" s="87" t="s">
        <v>20</v>
      </c>
      <c r="K456" s="87" t="s">
        <v>2191</v>
      </c>
      <c r="L456" s="89">
        <v>200</v>
      </c>
      <c r="M456" s="87">
        <v>3788</v>
      </c>
    </row>
    <row r="457" spans="1:13">
      <c r="A457" s="87" t="s">
        <v>13</v>
      </c>
      <c r="B457" s="88">
        <v>42392</v>
      </c>
      <c r="C457" s="87" t="s">
        <v>13</v>
      </c>
      <c r="D457" s="87" t="s">
        <v>14</v>
      </c>
      <c r="E457" s="87" t="s">
        <v>15</v>
      </c>
      <c r="F457" s="87" t="s">
        <v>3328</v>
      </c>
      <c r="G457" s="87" t="s">
        <v>17</v>
      </c>
      <c r="H457" s="87" t="s">
        <v>18</v>
      </c>
      <c r="I457" s="87" t="s">
        <v>2743</v>
      </c>
      <c r="J457" s="87" t="s">
        <v>20</v>
      </c>
      <c r="K457" s="87" t="s">
        <v>2192</v>
      </c>
      <c r="L457" s="89">
        <v>200</v>
      </c>
      <c r="M457" s="87">
        <v>231932</v>
      </c>
    </row>
    <row r="458" spans="1:13">
      <c r="A458" s="87" t="s">
        <v>13</v>
      </c>
      <c r="B458" s="88">
        <v>42392</v>
      </c>
      <c r="C458" s="87" t="s">
        <v>13</v>
      </c>
      <c r="D458" s="87" t="s">
        <v>14</v>
      </c>
      <c r="E458" s="87" t="s">
        <v>15</v>
      </c>
      <c r="F458" s="87" t="s">
        <v>3329</v>
      </c>
      <c r="G458" s="87" t="s">
        <v>17</v>
      </c>
      <c r="H458" s="87" t="s">
        <v>18</v>
      </c>
      <c r="I458" s="87" t="s">
        <v>2744</v>
      </c>
      <c r="J458" s="87" t="s">
        <v>20</v>
      </c>
      <c r="K458" s="87" t="s">
        <v>2193</v>
      </c>
      <c r="L458" s="89">
        <v>200</v>
      </c>
      <c r="M458" s="87">
        <v>231936</v>
      </c>
    </row>
    <row r="459" spans="1:13">
      <c r="A459" s="87" t="s">
        <v>13</v>
      </c>
      <c r="B459" s="88">
        <v>42392</v>
      </c>
      <c r="C459" s="87" t="s">
        <v>13</v>
      </c>
      <c r="D459" s="87" t="s">
        <v>14</v>
      </c>
      <c r="E459" s="87" t="s">
        <v>15</v>
      </c>
      <c r="F459" s="87" t="s">
        <v>3330</v>
      </c>
      <c r="G459" s="87" t="s">
        <v>17</v>
      </c>
      <c r="H459" s="87" t="s">
        <v>18</v>
      </c>
      <c r="I459" s="87" t="s">
        <v>2745</v>
      </c>
      <c r="J459" s="87" t="s">
        <v>20</v>
      </c>
      <c r="K459" s="87" t="s">
        <v>2194</v>
      </c>
      <c r="L459" s="89">
        <v>200</v>
      </c>
      <c r="M459" s="87" t="s">
        <v>585</v>
      </c>
    </row>
    <row r="460" spans="1:13">
      <c r="A460" s="87" t="s">
        <v>13</v>
      </c>
      <c r="B460" s="88">
        <v>42392</v>
      </c>
      <c r="C460" s="87" t="s">
        <v>13</v>
      </c>
      <c r="D460" s="87" t="s">
        <v>14</v>
      </c>
      <c r="E460" s="87" t="s">
        <v>15</v>
      </c>
      <c r="F460" s="87" t="s">
        <v>3331</v>
      </c>
      <c r="G460" s="87" t="s">
        <v>17</v>
      </c>
      <c r="H460" s="87" t="s">
        <v>18</v>
      </c>
      <c r="I460" s="87" t="s">
        <v>2746</v>
      </c>
      <c r="J460" s="87" t="s">
        <v>20</v>
      </c>
      <c r="K460" s="87" t="s">
        <v>2195</v>
      </c>
      <c r="L460" s="89">
        <v>200</v>
      </c>
      <c r="M460" s="87" t="s">
        <v>586</v>
      </c>
    </row>
    <row r="461" spans="1:13">
      <c r="A461" s="87" t="s">
        <v>13</v>
      </c>
      <c r="B461" s="88">
        <v>42393</v>
      </c>
      <c r="C461" s="87" t="s">
        <v>13</v>
      </c>
      <c r="D461" s="87" t="s">
        <v>14</v>
      </c>
      <c r="E461" s="87" t="s">
        <v>15</v>
      </c>
      <c r="F461" s="87" t="s">
        <v>3332</v>
      </c>
      <c r="G461" s="87" t="s">
        <v>17</v>
      </c>
      <c r="H461" s="87" t="s">
        <v>18</v>
      </c>
      <c r="I461" s="87" t="s">
        <v>2747</v>
      </c>
      <c r="J461" s="87" t="s">
        <v>20</v>
      </c>
      <c r="K461" s="87" t="s">
        <v>2196</v>
      </c>
      <c r="L461" s="89">
        <v>200</v>
      </c>
      <c r="M461" s="87">
        <v>241921</v>
      </c>
    </row>
    <row r="462" spans="1:13">
      <c r="A462" s="87" t="s">
        <v>13</v>
      </c>
      <c r="B462" s="88">
        <v>42393</v>
      </c>
      <c r="C462" s="87" t="s">
        <v>13</v>
      </c>
      <c r="D462" s="87" t="s">
        <v>14</v>
      </c>
      <c r="E462" s="87" t="s">
        <v>15</v>
      </c>
      <c r="F462" s="87" t="s">
        <v>3333</v>
      </c>
      <c r="G462" s="87" t="s">
        <v>17</v>
      </c>
      <c r="H462" s="87" t="s">
        <v>18</v>
      </c>
      <c r="I462" s="87" t="s">
        <v>2748</v>
      </c>
      <c r="J462" s="87" t="s">
        <v>20</v>
      </c>
      <c r="K462" s="87" t="s">
        <v>2197</v>
      </c>
      <c r="L462" s="89">
        <v>200</v>
      </c>
      <c r="M462" s="87">
        <v>241923</v>
      </c>
    </row>
    <row r="463" spans="1:13">
      <c r="A463" s="87" t="s">
        <v>13</v>
      </c>
      <c r="B463" s="88">
        <v>42395</v>
      </c>
      <c r="C463" s="87" t="s">
        <v>13</v>
      </c>
      <c r="D463" s="87" t="s">
        <v>14</v>
      </c>
      <c r="E463" s="87" t="s">
        <v>15</v>
      </c>
      <c r="F463" s="87" t="s">
        <v>3334</v>
      </c>
      <c r="G463" s="87" t="s">
        <v>17</v>
      </c>
      <c r="H463" s="87" t="s">
        <v>18</v>
      </c>
      <c r="I463" s="87" t="s">
        <v>2749</v>
      </c>
      <c r="J463" s="87" t="s">
        <v>20</v>
      </c>
      <c r="K463" s="87" t="s">
        <v>2198</v>
      </c>
      <c r="L463" s="89">
        <v>200</v>
      </c>
      <c r="M463" s="87">
        <v>261824</v>
      </c>
    </row>
    <row r="464" spans="1:13">
      <c r="A464" s="87" t="s">
        <v>13</v>
      </c>
      <c r="B464" s="88">
        <v>42395</v>
      </c>
      <c r="C464" s="87" t="s">
        <v>13</v>
      </c>
      <c r="D464" s="87" t="s">
        <v>14</v>
      </c>
      <c r="E464" s="87" t="s">
        <v>15</v>
      </c>
      <c r="F464" s="87" t="s">
        <v>3335</v>
      </c>
      <c r="G464" s="87" t="s">
        <v>17</v>
      </c>
      <c r="H464" s="87" t="s">
        <v>18</v>
      </c>
      <c r="I464" s="87" t="s">
        <v>2750</v>
      </c>
      <c r="J464" s="87" t="s">
        <v>20</v>
      </c>
      <c r="K464" s="87" t="s">
        <v>2199</v>
      </c>
      <c r="L464" s="89">
        <v>200</v>
      </c>
      <c r="M464" s="87">
        <v>261827</v>
      </c>
    </row>
    <row r="465" spans="1:13">
      <c r="A465" s="87" t="s">
        <v>13</v>
      </c>
      <c r="B465" s="88">
        <v>42395</v>
      </c>
      <c r="C465" s="87" t="s">
        <v>13</v>
      </c>
      <c r="D465" s="87" t="s">
        <v>14</v>
      </c>
      <c r="E465" s="87" t="s">
        <v>15</v>
      </c>
      <c r="F465" s="87" t="s">
        <v>3336</v>
      </c>
      <c r="G465" s="87" t="s">
        <v>17</v>
      </c>
      <c r="H465" s="87" t="s">
        <v>18</v>
      </c>
      <c r="I465" s="87" t="s">
        <v>2751</v>
      </c>
      <c r="J465" s="87" t="s">
        <v>20</v>
      </c>
      <c r="K465" s="87" t="s">
        <v>2200</v>
      </c>
      <c r="L465" s="89">
        <v>200</v>
      </c>
      <c r="M465" s="87">
        <v>262026</v>
      </c>
    </row>
    <row r="466" spans="1:13">
      <c r="A466" s="87" t="s">
        <v>13</v>
      </c>
      <c r="B466" s="88">
        <v>42395</v>
      </c>
      <c r="C466" s="87" t="s">
        <v>13</v>
      </c>
      <c r="D466" s="87" t="s">
        <v>14</v>
      </c>
      <c r="E466" s="87" t="s">
        <v>15</v>
      </c>
      <c r="F466" s="87" t="s">
        <v>3337</v>
      </c>
      <c r="G466" s="87" t="s">
        <v>17</v>
      </c>
      <c r="H466" s="87" t="s">
        <v>18</v>
      </c>
      <c r="I466" s="87" t="s">
        <v>2752</v>
      </c>
      <c r="J466" s="87" t="s">
        <v>20</v>
      </c>
      <c r="K466" s="87" t="s">
        <v>2201</v>
      </c>
      <c r="L466" s="89">
        <v>200</v>
      </c>
      <c r="M466" s="87">
        <v>262048</v>
      </c>
    </row>
    <row r="467" spans="1:13">
      <c r="A467" s="87" t="s">
        <v>13</v>
      </c>
      <c r="B467" s="88">
        <v>42395</v>
      </c>
      <c r="C467" s="87" t="s">
        <v>13</v>
      </c>
      <c r="D467" s="87" t="s">
        <v>14</v>
      </c>
      <c r="E467" s="87" t="s">
        <v>15</v>
      </c>
      <c r="F467" s="87" t="s">
        <v>3338</v>
      </c>
      <c r="G467" s="87" t="s">
        <v>17</v>
      </c>
      <c r="H467" s="87" t="s">
        <v>18</v>
      </c>
      <c r="I467" s="87" t="s">
        <v>2753</v>
      </c>
      <c r="J467" s="87" t="s">
        <v>20</v>
      </c>
      <c r="K467" s="87" t="s">
        <v>2202</v>
      </c>
      <c r="L467" s="89">
        <v>200</v>
      </c>
      <c r="M467" s="87">
        <v>262038</v>
      </c>
    </row>
    <row r="468" spans="1:13">
      <c r="A468" s="87" t="s">
        <v>13</v>
      </c>
      <c r="B468" s="88">
        <v>42395</v>
      </c>
      <c r="C468" s="87" t="s">
        <v>13</v>
      </c>
      <c r="D468" s="87" t="s">
        <v>14</v>
      </c>
      <c r="E468" s="87" t="s">
        <v>15</v>
      </c>
      <c r="F468" s="87" t="s">
        <v>3339</v>
      </c>
      <c r="G468" s="87" t="s">
        <v>17</v>
      </c>
      <c r="H468" s="87" t="s">
        <v>18</v>
      </c>
      <c r="I468" s="87" t="s">
        <v>2754</v>
      </c>
      <c r="J468" s="87" t="s">
        <v>20</v>
      </c>
      <c r="K468" s="87" t="s">
        <v>2203</v>
      </c>
      <c r="L468" s="89">
        <v>200</v>
      </c>
      <c r="M468" s="87">
        <v>262044</v>
      </c>
    </row>
    <row r="469" spans="1:13">
      <c r="A469" s="87" t="s">
        <v>13</v>
      </c>
      <c r="B469" s="88">
        <v>42395</v>
      </c>
      <c r="C469" s="87" t="s">
        <v>13</v>
      </c>
      <c r="D469" s="87" t="s">
        <v>14</v>
      </c>
      <c r="E469" s="87" t="s">
        <v>15</v>
      </c>
      <c r="F469" s="87" t="s">
        <v>3340</v>
      </c>
      <c r="G469" s="87" t="s">
        <v>17</v>
      </c>
      <c r="H469" s="87" t="s">
        <v>18</v>
      </c>
      <c r="I469" s="87" t="s">
        <v>2755</v>
      </c>
      <c r="J469" s="87" t="s">
        <v>20</v>
      </c>
      <c r="K469" s="87" t="s">
        <v>2204</v>
      </c>
      <c r="L469" s="89">
        <v>200</v>
      </c>
      <c r="M469" s="87" t="s">
        <v>600</v>
      </c>
    </row>
    <row r="470" spans="1:13">
      <c r="A470" s="87" t="s">
        <v>13</v>
      </c>
      <c r="B470" s="88">
        <v>42395</v>
      </c>
      <c r="C470" s="87" t="s">
        <v>13</v>
      </c>
      <c r="D470" s="87" t="s">
        <v>14</v>
      </c>
      <c r="E470" s="87" t="s">
        <v>15</v>
      </c>
      <c r="F470" s="87" t="s">
        <v>3341</v>
      </c>
      <c r="G470" s="87" t="s">
        <v>17</v>
      </c>
      <c r="H470" s="87" t="s">
        <v>18</v>
      </c>
      <c r="I470" s="87" t="s">
        <v>2756</v>
      </c>
      <c r="J470" s="87" t="s">
        <v>20</v>
      </c>
      <c r="K470" s="87" t="s">
        <v>2205</v>
      </c>
      <c r="L470" s="89">
        <v>200</v>
      </c>
      <c r="M470" s="87" t="s">
        <v>600</v>
      </c>
    </row>
    <row r="471" spans="1:13">
      <c r="A471" s="87" t="s">
        <v>13</v>
      </c>
      <c r="B471" s="88">
        <v>42395</v>
      </c>
      <c r="C471" s="87" t="s">
        <v>13</v>
      </c>
      <c r="D471" s="87" t="s">
        <v>14</v>
      </c>
      <c r="E471" s="87" t="s">
        <v>15</v>
      </c>
      <c r="F471" s="87" t="s">
        <v>3342</v>
      </c>
      <c r="G471" s="87" t="s">
        <v>17</v>
      </c>
      <c r="H471" s="87" t="s">
        <v>18</v>
      </c>
      <c r="I471" s="87" t="s">
        <v>2757</v>
      </c>
      <c r="J471" s="87" t="s">
        <v>20</v>
      </c>
      <c r="K471" s="87" t="s">
        <v>2206</v>
      </c>
      <c r="L471" s="89">
        <v>200</v>
      </c>
      <c r="M471" s="87">
        <v>262019</v>
      </c>
    </row>
    <row r="472" spans="1:13">
      <c r="A472" s="87" t="s">
        <v>13</v>
      </c>
      <c r="B472" s="88">
        <v>42395</v>
      </c>
      <c r="C472" s="87" t="s">
        <v>13</v>
      </c>
      <c r="D472" s="87" t="s">
        <v>14</v>
      </c>
      <c r="E472" s="87" t="s">
        <v>15</v>
      </c>
      <c r="F472" s="87" t="s">
        <v>3343</v>
      </c>
      <c r="G472" s="87" t="s">
        <v>17</v>
      </c>
      <c r="H472" s="87" t="s">
        <v>18</v>
      </c>
      <c r="I472" s="87" t="s">
        <v>2758</v>
      </c>
      <c r="J472" s="87" t="s">
        <v>20</v>
      </c>
      <c r="K472" s="87" t="s">
        <v>2207</v>
      </c>
      <c r="L472" s="89">
        <v>200</v>
      </c>
      <c r="M472" s="87">
        <v>262224</v>
      </c>
    </row>
    <row r="473" spans="1:13">
      <c r="A473" s="87" t="s">
        <v>13</v>
      </c>
      <c r="B473" s="88">
        <v>42398</v>
      </c>
      <c r="C473" s="87" t="s">
        <v>13</v>
      </c>
      <c r="D473" s="87" t="s">
        <v>14</v>
      </c>
      <c r="E473" s="87" t="s">
        <v>15</v>
      </c>
      <c r="F473" s="87" t="s">
        <v>3344</v>
      </c>
      <c r="G473" s="87" t="s">
        <v>17</v>
      </c>
      <c r="H473" s="87" t="s">
        <v>18</v>
      </c>
      <c r="I473" s="87" t="s">
        <v>2759</v>
      </c>
      <c r="J473" s="87" t="s">
        <v>20</v>
      </c>
      <c r="K473" s="87" t="s">
        <v>2208</v>
      </c>
      <c r="L473" s="89">
        <v>200</v>
      </c>
      <c r="M473" s="87">
        <v>292214</v>
      </c>
    </row>
    <row r="474" spans="1:13">
      <c r="A474" s="87" t="s">
        <v>13</v>
      </c>
      <c r="B474" s="88">
        <v>42398</v>
      </c>
      <c r="C474" s="87" t="s">
        <v>13</v>
      </c>
      <c r="D474" s="87" t="s">
        <v>14</v>
      </c>
      <c r="E474" s="87" t="s">
        <v>15</v>
      </c>
      <c r="F474" s="87" t="s">
        <v>3345</v>
      </c>
      <c r="G474" s="87" t="s">
        <v>17</v>
      </c>
      <c r="H474" s="87" t="s">
        <v>18</v>
      </c>
      <c r="I474" s="87" t="s">
        <v>2760</v>
      </c>
      <c r="J474" s="87" t="s">
        <v>20</v>
      </c>
      <c r="K474" s="87" t="s">
        <v>2209</v>
      </c>
      <c r="L474" s="89">
        <v>200</v>
      </c>
      <c r="M474" s="87">
        <v>292216</v>
      </c>
    </row>
    <row r="475" spans="1:13">
      <c r="A475" s="87" t="s">
        <v>13</v>
      </c>
      <c r="B475" s="88">
        <v>42400</v>
      </c>
      <c r="C475" s="87" t="s">
        <v>13</v>
      </c>
      <c r="D475" s="87" t="s">
        <v>14</v>
      </c>
      <c r="E475" s="87" t="s">
        <v>15</v>
      </c>
      <c r="F475" s="87" t="s">
        <v>3346</v>
      </c>
      <c r="G475" s="87" t="s">
        <v>17</v>
      </c>
      <c r="H475" s="87" t="s">
        <v>18</v>
      </c>
      <c r="I475" s="87" t="s">
        <v>2761</v>
      </c>
      <c r="J475" s="87" t="s">
        <v>20</v>
      </c>
      <c r="K475" s="87" t="s">
        <v>2210</v>
      </c>
      <c r="L475" s="89">
        <v>200</v>
      </c>
      <c r="M475" s="87">
        <v>3798</v>
      </c>
    </row>
    <row r="476" spans="1:13">
      <c r="A476" s="87" t="s">
        <v>13</v>
      </c>
      <c r="B476" s="88">
        <v>42400</v>
      </c>
      <c r="C476" s="87" t="s">
        <v>13</v>
      </c>
      <c r="D476" s="87" t="s">
        <v>14</v>
      </c>
      <c r="E476" s="87" t="s">
        <v>15</v>
      </c>
      <c r="F476" s="87" t="s">
        <v>3347</v>
      </c>
      <c r="G476" s="87" t="s">
        <v>17</v>
      </c>
      <c r="H476" s="87" t="s">
        <v>18</v>
      </c>
      <c r="I476" s="87" t="s">
        <v>2762</v>
      </c>
      <c r="J476" s="87" t="s">
        <v>20</v>
      </c>
      <c r="K476" s="87" t="s">
        <v>2211</v>
      </c>
      <c r="L476" s="89">
        <v>200</v>
      </c>
      <c r="M476" s="87">
        <v>10051</v>
      </c>
    </row>
    <row r="477" spans="1:13">
      <c r="A477" s="87" t="s">
        <v>13</v>
      </c>
      <c r="B477" s="88">
        <v>42400</v>
      </c>
      <c r="C477" s="87" t="s">
        <v>13</v>
      </c>
      <c r="D477" s="87" t="s">
        <v>14</v>
      </c>
      <c r="E477" s="87" t="s">
        <v>15</v>
      </c>
      <c r="F477" s="87" t="s">
        <v>3348</v>
      </c>
      <c r="G477" s="87" t="s">
        <v>17</v>
      </c>
      <c r="H477" s="87" t="s">
        <v>18</v>
      </c>
      <c r="I477" s="87" t="s">
        <v>2763</v>
      </c>
      <c r="J477" s="87" t="s">
        <v>20</v>
      </c>
      <c r="K477" s="87" t="s">
        <v>2212</v>
      </c>
      <c r="L477" s="89">
        <v>200</v>
      </c>
      <c r="M477" s="87">
        <v>10052</v>
      </c>
    </row>
    <row r="478" spans="1:13">
      <c r="A478" s="87" t="s">
        <v>13</v>
      </c>
      <c r="B478" s="88">
        <v>42400</v>
      </c>
      <c r="C478" s="87" t="s">
        <v>13</v>
      </c>
      <c r="D478" s="87" t="s">
        <v>14</v>
      </c>
      <c r="E478" s="87" t="s">
        <v>15</v>
      </c>
      <c r="F478" s="87" t="s">
        <v>3349</v>
      </c>
      <c r="G478" s="87" t="s">
        <v>17</v>
      </c>
      <c r="H478" s="87" t="s">
        <v>18</v>
      </c>
      <c r="I478" s="87" t="s">
        <v>2764</v>
      </c>
      <c r="J478" s="87" t="s">
        <v>20</v>
      </c>
      <c r="K478" s="87" t="s">
        <v>2213</v>
      </c>
      <c r="L478" s="89">
        <v>200</v>
      </c>
      <c r="M478" s="87">
        <v>10039</v>
      </c>
    </row>
    <row r="479" spans="1:13">
      <c r="A479" s="87" t="s">
        <v>13</v>
      </c>
      <c r="B479" s="88">
        <v>42400</v>
      </c>
      <c r="C479" s="87" t="s">
        <v>13</v>
      </c>
      <c r="D479" s="87" t="s">
        <v>14</v>
      </c>
      <c r="E479" s="87" t="s">
        <v>15</v>
      </c>
      <c r="F479" s="87" t="s">
        <v>3350</v>
      </c>
      <c r="G479" s="87" t="s">
        <v>17</v>
      </c>
      <c r="H479" s="87" t="s">
        <v>18</v>
      </c>
      <c r="I479" s="87" t="s">
        <v>2765</v>
      </c>
      <c r="J479" s="87" t="s">
        <v>20</v>
      </c>
      <c r="K479" s="87" t="s">
        <v>2214</v>
      </c>
      <c r="L479" s="89">
        <v>200</v>
      </c>
      <c r="M479" s="87">
        <v>10043</v>
      </c>
    </row>
    <row r="480" spans="1:13">
      <c r="A480" s="87" t="s">
        <v>13</v>
      </c>
      <c r="B480" s="88">
        <v>42400</v>
      </c>
      <c r="C480" s="87" t="s">
        <v>13</v>
      </c>
      <c r="D480" s="87" t="s">
        <v>14</v>
      </c>
      <c r="E480" s="87" t="s">
        <v>15</v>
      </c>
      <c r="F480" s="87" t="s">
        <v>3351</v>
      </c>
      <c r="G480" s="87" t="s">
        <v>17</v>
      </c>
      <c r="H480" s="87" t="s">
        <v>18</v>
      </c>
      <c r="I480" s="87" t="s">
        <v>2766</v>
      </c>
      <c r="J480" s="87" t="s">
        <v>20</v>
      </c>
      <c r="K480" s="87" t="s">
        <v>2215</v>
      </c>
      <c r="L480" s="89">
        <v>200</v>
      </c>
      <c r="M480" s="87" t="s">
        <v>619</v>
      </c>
    </row>
    <row r="481" spans="1:13">
      <c r="A481" s="87" t="s">
        <v>13</v>
      </c>
      <c r="B481" s="88">
        <v>42400</v>
      </c>
      <c r="C481" s="87" t="s">
        <v>13</v>
      </c>
      <c r="D481" s="87" t="s">
        <v>14</v>
      </c>
      <c r="E481" s="87" t="s">
        <v>15</v>
      </c>
      <c r="F481" s="87" t="s">
        <v>3352</v>
      </c>
      <c r="G481" s="87" t="s">
        <v>17</v>
      </c>
      <c r="H481" s="87" t="s">
        <v>18</v>
      </c>
      <c r="I481" s="87" t="s">
        <v>2767</v>
      </c>
      <c r="J481" s="87" t="s">
        <v>20</v>
      </c>
      <c r="K481" s="87" t="s">
        <v>2216</v>
      </c>
      <c r="L481" s="89">
        <v>200</v>
      </c>
      <c r="M481" s="87" t="s">
        <v>619</v>
      </c>
    </row>
    <row r="482" spans="1:13">
      <c r="A482" s="87" t="s">
        <v>13</v>
      </c>
      <c r="B482" s="88">
        <v>42400</v>
      </c>
      <c r="C482" s="87" t="s">
        <v>13</v>
      </c>
      <c r="D482" s="87" t="s">
        <v>14</v>
      </c>
      <c r="E482" s="87" t="s">
        <v>15</v>
      </c>
      <c r="F482" s="87" t="s">
        <v>3353</v>
      </c>
      <c r="G482" s="87" t="s">
        <v>17</v>
      </c>
      <c r="H482" s="87" t="s">
        <v>18</v>
      </c>
      <c r="I482" s="87" t="s">
        <v>2768</v>
      </c>
      <c r="J482" s="87" t="s">
        <v>20</v>
      </c>
      <c r="K482" s="87" t="s">
        <v>2217</v>
      </c>
      <c r="L482" s="89">
        <v>200</v>
      </c>
      <c r="M482" s="87" t="s">
        <v>619</v>
      </c>
    </row>
    <row r="483" spans="1:13">
      <c r="A483" s="87" t="s">
        <v>13</v>
      </c>
      <c r="B483" s="88">
        <v>42401</v>
      </c>
      <c r="C483" s="87" t="s">
        <v>13</v>
      </c>
      <c r="D483" s="87" t="s">
        <v>14</v>
      </c>
      <c r="E483" s="87" t="s">
        <v>15</v>
      </c>
      <c r="F483" s="87" t="s">
        <v>3354</v>
      </c>
      <c r="G483" s="87" t="s">
        <v>17</v>
      </c>
      <c r="H483" s="87" t="s">
        <v>18</v>
      </c>
      <c r="I483" s="87" t="s">
        <v>2769</v>
      </c>
      <c r="J483" s="87" t="s">
        <v>20</v>
      </c>
      <c r="K483" s="87" t="s">
        <v>2218</v>
      </c>
      <c r="L483" s="89">
        <v>200</v>
      </c>
      <c r="M483" s="87" t="s">
        <v>628</v>
      </c>
    </row>
    <row r="484" spans="1:13">
      <c r="A484" s="87" t="s">
        <v>13</v>
      </c>
      <c r="B484" s="88">
        <v>42401</v>
      </c>
      <c r="C484" s="87" t="s">
        <v>13</v>
      </c>
      <c r="D484" s="87" t="s">
        <v>14</v>
      </c>
      <c r="E484" s="87" t="s">
        <v>15</v>
      </c>
      <c r="F484" s="87" t="s">
        <v>3355</v>
      </c>
      <c r="G484" s="87" t="s">
        <v>17</v>
      </c>
      <c r="H484" s="87" t="s">
        <v>18</v>
      </c>
      <c r="I484" s="87" t="s">
        <v>2770</v>
      </c>
      <c r="J484" s="87" t="s">
        <v>20</v>
      </c>
      <c r="K484" s="87" t="s">
        <v>2219</v>
      </c>
      <c r="L484" s="89">
        <v>200</v>
      </c>
      <c r="M484" s="87" t="s">
        <v>629</v>
      </c>
    </row>
    <row r="485" spans="1:13">
      <c r="A485" s="87" t="s">
        <v>13</v>
      </c>
      <c r="B485" s="88">
        <v>42401</v>
      </c>
      <c r="C485" s="87" t="s">
        <v>13</v>
      </c>
      <c r="D485" s="87" t="s">
        <v>14</v>
      </c>
      <c r="E485" s="87" t="s">
        <v>15</v>
      </c>
      <c r="F485" s="87" t="s">
        <v>3356</v>
      </c>
      <c r="G485" s="87" t="s">
        <v>17</v>
      </c>
      <c r="H485" s="87" t="s">
        <v>18</v>
      </c>
      <c r="I485" s="87" t="s">
        <v>2771</v>
      </c>
      <c r="J485" s="87" t="s">
        <v>20</v>
      </c>
      <c r="K485" s="87" t="s">
        <v>2220</v>
      </c>
      <c r="L485" s="89">
        <v>200</v>
      </c>
      <c r="M485" s="87" t="s">
        <v>629</v>
      </c>
    </row>
    <row r="486" spans="1:13">
      <c r="A486" s="87" t="s">
        <v>13</v>
      </c>
      <c r="B486" s="88">
        <v>42401</v>
      </c>
      <c r="C486" s="87" t="s">
        <v>13</v>
      </c>
      <c r="D486" s="87" t="s">
        <v>14</v>
      </c>
      <c r="E486" s="87" t="s">
        <v>15</v>
      </c>
      <c r="F486" s="87" t="s">
        <v>3357</v>
      </c>
      <c r="G486" s="87" t="s">
        <v>17</v>
      </c>
      <c r="H486" s="87" t="s">
        <v>18</v>
      </c>
      <c r="I486" s="87" t="s">
        <v>2772</v>
      </c>
      <c r="J486" s="87" t="s">
        <v>20</v>
      </c>
      <c r="K486" s="87" t="s">
        <v>2221</v>
      </c>
      <c r="L486" s="89">
        <v>200</v>
      </c>
      <c r="M486" s="87" t="s">
        <v>30</v>
      </c>
    </row>
    <row r="487" spans="1:13">
      <c r="A487" s="87" t="s">
        <v>13</v>
      </c>
      <c r="B487" s="88">
        <v>42404</v>
      </c>
      <c r="C487" s="87" t="s">
        <v>13</v>
      </c>
      <c r="D487" s="87" t="s">
        <v>14</v>
      </c>
      <c r="E487" s="87" t="s">
        <v>15</v>
      </c>
      <c r="F487" s="87" t="s">
        <v>3358</v>
      </c>
      <c r="G487" s="87" t="s">
        <v>17</v>
      </c>
      <c r="H487" s="87" t="s">
        <v>18</v>
      </c>
      <c r="I487" s="87" t="s">
        <v>2773</v>
      </c>
      <c r="J487" s="87" t="s">
        <v>20</v>
      </c>
      <c r="K487" s="87" t="s">
        <v>2222</v>
      </c>
      <c r="L487" s="89">
        <v>200</v>
      </c>
      <c r="M487" s="87">
        <v>41252</v>
      </c>
    </row>
    <row r="488" spans="1:13">
      <c r="A488" s="87" t="s">
        <v>13</v>
      </c>
      <c r="B488" s="88">
        <v>42404</v>
      </c>
      <c r="C488" s="87" t="s">
        <v>13</v>
      </c>
      <c r="D488" s="87" t="s">
        <v>14</v>
      </c>
      <c r="E488" s="87" t="s">
        <v>15</v>
      </c>
      <c r="F488" s="87" t="s">
        <v>3359</v>
      </c>
      <c r="G488" s="87" t="s">
        <v>17</v>
      </c>
      <c r="H488" s="87" t="s">
        <v>18</v>
      </c>
      <c r="I488" s="87" t="s">
        <v>2774</v>
      </c>
      <c r="J488" s="87" t="s">
        <v>20</v>
      </c>
      <c r="K488" s="87" t="s">
        <v>2223</v>
      </c>
      <c r="L488" s="89">
        <v>200</v>
      </c>
      <c r="M488" s="87">
        <v>50151</v>
      </c>
    </row>
    <row r="489" spans="1:13">
      <c r="A489" s="87" t="s">
        <v>13</v>
      </c>
      <c r="B489" s="88">
        <v>42404</v>
      </c>
      <c r="C489" s="87" t="s">
        <v>13</v>
      </c>
      <c r="D489" s="87" t="s">
        <v>14</v>
      </c>
      <c r="E489" s="87" t="s">
        <v>15</v>
      </c>
      <c r="F489" s="87" t="s">
        <v>3360</v>
      </c>
      <c r="G489" s="87" t="s">
        <v>17</v>
      </c>
      <c r="H489" s="87" t="s">
        <v>18</v>
      </c>
      <c r="I489" s="87" t="s">
        <v>2775</v>
      </c>
      <c r="J489" s="87" t="s">
        <v>20</v>
      </c>
      <c r="K489" s="87" t="s">
        <v>2224</v>
      </c>
      <c r="L489" s="89">
        <v>200</v>
      </c>
      <c r="M489" s="87" t="s">
        <v>639</v>
      </c>
    </row>
    <row r="490" spans="1:13">
      <c r="A490" s="87" t="s">
        <v>13</v>
      </c>
      <c r="B490" s="88">
        <v>42405</v>
      </c>
      <c r="C490" s="87" t="s">
        <v>13</v>
      </c>
      <c r="D490" s="87" t="s">
        <v>14</v>
      </c>
      <c r="E490" s="87" t="s">
        <v>15</v>
      </c>
      <c r="F490" s="87" t="s">
        <v>3361</v>
      </c>
      <c r="G490" s="87" t="s">
        <v>17</v>
      </c>
      <c r="H490" s="87" t="s">
        <v>18</v>
      </c>
      <c r="I490" s="87" t="s">
        <v>2776</v>
      </c>
      <c r="J490" s="87" t="s">
        <v>20</v>
      </c>
      <c r="K490" s="87" t="s">
        <v>2225</v>
      </c>
      <c r="L490" s="89">
        <v>200</v>
      </c>
      <c r="M490" s="87">
        <v>51508</v>
      </c>
    </row>
    <row r="491" spans="1:13">
      <c r="A491" s="87" t="s">
        <v>13</v>
      </c>
      <c r="B491" s="88">
        <v>42405</v>
      </c>
      <c r="C491" s="87" t="s">
        <v>13</v>
      </c>
      <c r="D491" s="87" t="s">
        <v>14</v>
      </c>
      <c r="E491" s="87" t="s">
        <v>15</v>
      </c>
      <c r="F491" s="87" t="s">
        <v>3362</v>
      </c>
      <c r="G491" s="87" t="s">
        <v>17</v>
      </c>
      <c r="H491" s="87" t="s">
        <v>18</v>
      </c>
      <c r="I491" s="87" t="s">
        <v>2777</v>
      </c>
      <c r="J491" s="87" t="s">
        <v>20</v>
      </c>
      <c r="K491" s="87" t="s">
        <v>2226</v>
      </c>
      <c r="L491" s="89">
        <v>200</v>
      </c>
      <c r="M491" s="87">
        <v>51515</v>
      </c>
    </row>
    <row r="492" spans="1:13">
      <c r="A492" s="87" t="s">
        <v>13</v>
      </c>
      <c r="B492" s="88">
        <v>42405</v>
      </c>
      <c r="C492" s="87" t="s">
        <v>13</v>
      </c>
      <c r="D492" s="87" t="s">
        <v>14</v>
      </c>
      <c r="E492" s="87" t="s">
        <v>15</v>
      </c>
      <c r="F492" s="87" t="s">
        <v>3363</v>
      </c>
      <c r="G492" s="87" t="s">
        <v>17</v>
      </c>
      <c r="H492" s="87" t="s">
        <v>18</v>
      </c>
      <c r="I492" s="87" t="s">
        <v>2778</v>
      </c>
      <c r="J492" s="87" t="s">
        <v>20</v>
      </c>
      <c r="K492" s="87" t="s">
        <v>2227</v>
      </c>
      <c r="L492" s="89">
        <v>200</v>
      </c>
      <c r="M492" s="87" t="s">
        <v>639</v>
      </c>
    </row>
    <row r="493" spans="1:13">
      <c r="A493" s="87" t="s">
        <v>13</v>
      </c>
      <c r="B493" s="88">
        <v>42408</v>
      </c>
      <c r="C493" s="87" t="s">
        <v>13</v>
      </c>
      <c r="D493" s="87" t="s">
        <v>14</v>
      </c>
      <c r="E493" s="87" t="s">
        <v>15</v>
      </c>
      <c r="F493" s="87" t="s">
        <v>3364</v>
      </c>
      <c r="G493" s="87" t="s">
        <v>17</v>
      </c>
      <c r="H493" s="87" t="s">
        <v>18</v>
      </c>
      <c r="I493" s="87" t="s">
        <v>2779</v>
      </c>
      <c r="J493" s="87" t="s">
        <v>20</v>
      </c>
      <c r="K493" s="87" t="s">
        <v>2228</v>
      </c>
      <c r="L493" s="89">
        <v>200</v>
      </c>
      <c r="M493" s="87">
        <v>81252</v>
      </c>
    </row>
    <row r="494" spans="1:13">
      <c r="A494" s="87" t="s">
        <v>13</v>
      </c>
      <c r="B494" s="88">
        <v>42408</v>
      </c>
      <c r="C494" s="87" t="s">
        <v>13</v>
      </c>
      <c r="D494" s="87" t="s">
        <v>14</v>
      </c>
      <c r="E494" s="87" t="s">
        <v>15</v>
      </c>
      <c r="F494" s="87" t="s">
        <v>3365</v>
      </c>
      <c r="G494" s="87" t="s">
        <v>17</v>
      </c>
      <c r="H494" s="87" t="s">
        <v>18</v>
      </c>
      <c r="I494" s="87" t="s">
        <v>2780</v>
      </c>
      <c r="J494" s="87" t="s">
        <v>20</v>
      </c>
      <c r="K494" s="87" t="s">
        <v>2229</v>
      </c>
      <c r="L494" s="89">
        <v>200</v>
      </c>
      <c r="M494" s="87">
        <v>81254</v>
      </c>
    </row>
    <row r="495" spans="1:13">
      <c r="A495" s="87" t="s">
        <v>13</v>
      </c>
      <c r="B495" s="88">
        <v>42408</v>
      </c>
      <c r="C495" s="87" t="s">
        <v>13</v>
      </c>
      <c r="D495" s="87" t="s">
        <v>14</v>
      </c>
      <c r="E495" s="87" t="s">
        <v>15</v>
      </c>
      <c r="F495" s="87" t="s">
        <v>3366</v>
      </c>
      <c r="G495" s="87" t="s">
        <v>17</v>
      </c>
      <c r="H495" s="87" t="s">
        <v>18</v>
      </c>
      <c r="I495" s="87" t="s">
        <v>2781</v>
      </c>
      <c r="J495" s="87" t="s">
        <v>20</v>
      </c>
      <c r="K495" s="87" t="s">
        <v>2230</v>
      </c>
      <c r="L495" s="89">
        <v>200</v>
      </c>
      <c r="M495" s="87">
        <v>81310</v>
      </c>
    </row>
    <row r="496" spans="1:13">
      <c r="A496" s="87" t="s">
        <v>13</v>
      </c>
      <c r="B496" s="88">
        <v>42408</v>
      </c>
      <c r="C496" s="87" t="s">
        <v>13</v>
      </c>
      <c r="D496" s="87" t="s">
        <v>14</v>
      </c>
      <c r="E496" s="87" t="s">
        <v>15</v>
      </c>
      <c r="F496" s="87" t="s">
        <v>3367</v>
      </c>
      <c r="G496" s="87" t="s">
        <v>17</v>
      </c>
      <c r="H496" s="87" t="s">
        <v>18</v>
      </c>
      <c r="I496" s="87" t="s">
        <v>2782</v>
      </c>
      <c r="J496" s="87" t="s">
        <v>20</v>
      </c>
      <c r="K496" s="87" t="s">
        <v>2231</v>
      </c>
      <c r="L496" s="89">
        <v>200</v>
      </c>
      <c r="M496" s="87">
        <v>81310</v>
      </c>
    </row>
    <row r="497" spans="1:13">
      <c r="A497" s="87" t="s">
        <v>13</v>
      </c>
      <c r="B497" s="88">
        <v>42408</v>
      </c>
      <c r="C497" s="87" t="s">
        <v>13</v>
      </c>
      <c r="D497" s="87" t="s">
        <v>14</v>
      </c>
      <c r="E497" s="87" t="s">
        <v>15</v>
      </c>
      <c r="F497" s="87" t="s">
        <v>3368</v>
      </c>
      <c r="G497" s="87" t="s">
        <v>17</v>
      </c>
      <c r="H497" s="87" t="s">
        <v>18</v>
      </c>
      <c r="I497" s="87" t="s">
        <v>2783</v>
      </c>
      <c r="J497" s="87" t="s">
        <v>20</v>
      </c>
      <c r="K497" s="87" t="s">
        <v>2232</v>
      </c>
      <c r="L497" s="89">
        <v>200</v>
      </c>
      <c r="M497" s="87">
        <v>81603</v>
      </c>
    </row>
    <row r="498" spans="1:13">
      <c r="A498" s="87" t="s">
        <v>13</v>
      </c>
      <c r="B498" s="88">
        <v>42713</v>
      </c>
      <c r="C498" s="87" t="s">
        <v>13</v>
      </c>
      <c r="D498" s="87" t="s">
        <v>14</v>
      </c>
      <c r="E498" s="87" t="s">
        <v>15</v>
      </c>
      <c r="F498" s="87" t="s">
        <v>3369</v>
      </c>
      <c r="G498" s="87" t="s">
        <v>17</v>
      </c>
      <c r="H498" s="87" t="s">
        <v>18</v>
      </c>
      <c r="I498" s="87" t="s">
        <v>2784</v>
      </c>
      <c r="J498" s="87" t="s">
        <v>20</v>
      </c>
      <c r="K498" s="87" t="s">
        <v>2233</v>
      </c>
      <c r="L498" s="89">
        <v>200</v>
      </c>
      <c r="M498" s="87">
        <v>91411</v>
      </c>
    </row>
    <row r="499" spans="1:13">
      <c r="A499" s="87" t="s">
        <v>13</v>
      </c>
      <c r="B499" s="88">
        <v>42713</v>
      </c>
      <c r="C499" s="87" t="s">
        <v>13</v>
      </c>
      <c r="D499" s="87" t="s">
        <v>14</v>
      </c>
      <c r="E499" s="87" t="s">
        <v>15</v>
      </c>
      <c r="F499" s="87" t="s">
        <v>3370</v>
      </c>
      <c r="G499" s="87" t="s">
        <v>17</v>
      </c>
      <c r="H499" s="87" t="s">
        <v>18</v>
      </c>
      <c r="I499" s="87" t="s">
        <v>2785</v>
      </c>
      <c r="J499" s="87" t="s">
        <v>20</v>
      </c>
      <c r="K499" s="87" t="s">
        <v>2234</v>
      </c>
      <c r="L499" s="89">
        <v>200</v>
      </c>
      <c r="M499" s="87">
        <v>91420</v>
      </c>
    </row>
    <row r="500" spans="1:13">
      <c r="A500" s="87" t="s">
        <v>13</v>
      </c>
      <c r="B500" s="88">
        <v>42409</v>
      </c>
      <c r="C500" s="87" t="s">
        <v>13</v>
      </c>
      <c r="D500" s="87" t="s">
        <v>14</v>
      </c>
      <c r="E500" s="87" t="s">
        <v>15</v>
      </c>
      <c r="F500" s="87" t="s">
        <v>3371</v>
      </c>
      <c r="G500" s="87" t="s">
        <v>17</v>
      </c>
      <c r="H500" s="87" t="s">
        <v>18</v>
      </c>
      <c r="I500" s="87" t="s">
        <v>2786</v>
      </c>
      <c r="J500" s="87" t="s">
        <v>20</v>
      </c>
      <c r="K500" s="87" t="s">
        <v>2235</v>
      </c>
      <c r="L500" s="89">
        <v>200</v>
      </c>
      <c r="M500" s="87" t="s">
        <v>654</v>
      </c>
    </row>
    <row r="501" spans="1:13">
      <c r="A501" s="87" t="s">
        <v>13</v>
      </c>
      <c r="B501" s="88">
        <v>42409</v>
      </c>
      <c r="C501" s="87" t="s">
        <v>13</v>
      </c>
      <c r="D501" s="87" t="s">
        <v>14</v>
      </c>
      <c r="E501" s="87" t="s">
        <v>15</v>
      </c>
      <c r="F501" s="87" t="s">
        <v>3372</v>
      </c>
      <c r="G501" s="87" t="s">
        <v>17</v>
      </c>
      <c r="H501" s="87" t="s">
        <v>18</v>
      </c>
      <c r="I501" s="87" t="s">
        <v>2787</v>
      </c>
      <c r="J501" s="87" t="s">
        <v>20</v>
      </c>
      <c r="K501" s="87" t="s">
        <v>2236</v>
      </c>
      <c r="L501" s="89">
        <v>200</v>
      </c>
      <c r="M501" s="87" t="s">
        <v>654</v>
      </c>
    </row>
    <row r="502" spans="1:13">
      <c r="A502" s="87" t="s">
        <v>13</v>
      </c>
      <c r="B502" s="88">
        <v>42409</v>
      </c>
      <c r="C502" s="87" t="s">
        <v>13</v>
      </c>
      <c r="D502" s="87" t="s">
        <v>14</v>
      </c>
      <c r="E502" s="87" t="s">
        <v>15</v>
      </c>
      <c r="F502" s="87" t="s">
        <v>3373</v>
      </c>
      <c r="G502" s="87" t="s">
        <v>17</v>
      </c>
      <c r="H502" s="87" t="s">
        <v>18</v>
      </c>
      <c r="I502" s="87" t="s">
        <v>2788</v>
      </c>
      <c r="J502" s="87" t="s">
        <v>20</v>
      </c>
      <c r="K502" s="87" t="s">
        <v>2237</v>
      </c>
      <c r="L502" s="89">
        <v>200</v>
      </c>
      <c r="M502" s="87">
        <v>92209</v>
      </c>
    </row>
    <row r="503" spans="1:13">
      <c r="A503" s="87" t="s">
        <v>13</v>
      </c>
      <c r="B503" s="88">
        <v>42410</v>
      </c>
      <c r="C503" s="87" t="s">
        <v>13</v>
      </c>
      <c r="D503" s="87" t="s">
        <v>14</v>
      </c>
      <c r="E503" s="87" t="s">
        <v>15</v>
      </c>
      <c r="F503" s="87" t="s">
        <v>3374</v>
      </c>
      <c r="G503" s="87" t="s">
        <v>17</v>
      </c>
      <c r="H503" s="87" t="s">
        <v>18</v>
      </c>
      <c r="I503" s="87" t="s">
        <v>2789</v>
      </c>
      <c r="J503" s="87" t="s">
        <v>20</v>
      </c>
      <c r="K503" s="87" t="s">
        <v>2238</v>
      </c>
      <c r="L503" s="89">
        <v>200</v>
      </c>
      <c r="M503" s="87">
        <v>101714</v>
      </c>
    </row>
    <row r="504" spans="1:13">
      <c r="A504" s="87" t="s">
        <v>13</v>
      </c>
      <c r="B504" s="88">
        <v>42410</v>
      </c>
      <c r="C504" s="87" t="s">
        <v>13</v>
      </c>
      <c r="D504" s="87" t="s">
        <v>14</v>
      </c>
      <c r="E504" s="87" t="s">
        <v>15</v>
      </c>
      <c r="F504" s="87" t="s">
        <v>3375</v>
      </c>
      <c r="G504" s="87" t="s">
        <v>17</v>
      </c>
      <c r="H504" s="87" t="s">
        <v>18</v>
      </c>
      <c r="I504" s="87" t="s">
        <v>2790</v>
      </c>
      <c r="J504" s="87" t="s">
        <v>20</v>
      </c>
      <c r="K504" s="87" t="s">
        <v>2239</v>
      </c>
      <c r="L504" s="89">
        <v>200</v>
      </c>
      <c r="M504" s="87">
        <v>101728</v>
      </c>
    </row>
    <row r="505" spans="1:13">
      <c r="A505" s="87" t="s">
        <v>13</v>
      </c>
      <c r="B505" s="88">
        <v>42411</v>
      </c>
      <c r="C505" s="87" t="s">
        <v>13</v>
      </c>
      <c r="D505" s="87" t="s">
        <v>14</v>
      </c>
      <c r="E505" s="87" t="s">
        <v>15</v>
      </c>
      <c r="F505" s="87" t="s">
        <v>3376</v>
      </c>
      <c r="G505" s="87" t="s">
        <v>17</v>
      </c>
      <c r="H505" s="87" t="s">
        <v>18</v>
      </c>
      <c r="I505" s="87" t="s">
        <v>2791</v>
      </c>
      <c r="J505" s="87" t="s">
        <v>20</v>
      </c>
      <c r="K505" s="87" t="s">
        <v>2240</v>
      </c>
      <c r="L505" s="89">
        <v>200</v>
      </c>
      <c r="M505" s="87">
        <v>112204</v>
      </c>
    </row>
    <row r="506" spans="1:13">
      <c r="A506" s="87" t="s">
        <v>13</v>
      </c>
      <c r="B506" s="88">
        <v>42411</v>
      </c>
      <c r="C506" s="87" t="s">
        <v>13</v>
      </c>
      <c r="D506" s="87" t="s">
        <v>14</v>
      </c>
      <c r="E506" s="87" t="s">
        <v>15</v>
      </c>
      <c r="F506" s="87" t="s">
        <v>3377</v>
      </c>
      <c r="G506" s="87" t="s">
        <v>17</v>
      </c>
      <c r="H506" s="87" t="s">
        <v>18</v>
      </c>
      <c r="I506" s="87" t="s">
        <v>2792</v>
      </c>
      <c r="J506" s="87" t="s">
        <v>20</v>
      </c>
      <c r="K506" s="87" t="s">
        <v>2241</v>
      </c>
      <c r="L506" s="89">
        <v>200</v>
      </c>
      <c r="M506" s="87">
        <v>112207</v>
      </c>
    </row>
    <row r="507" spans="1:13">
      <c r="A507" s="87" t="s">
        <v>13</v>
      </c>
      <c r="B507" s="88">
        <v>42411</v>
      </c>
      <c r="C507" s="87" t="s">
        <v>13</v>
      </c>
      <c r="D507" s="87" t="s">
        <v>14</v>
      </c>
      <c r="E507" s="87" t="s">
        <v>15</v>
      </c>
      <c r="F507" s="87" t="s">
        <v>3378</v>
      </c>
      <c r="G507" s="87" t="s">
        <v>17</v>
      </c>
      <c r="H507" s="87" t="s">
        <v>18</v>
      </c>
      <c r="I507" s="87" t="s">
        <v>2793</v>
      </c>
      <c r="J507" s="87" t="s">
        <v>20</v>
      </c>
      <c r="K507" s="87" t="s">
        <v>2242</v>
      </c>
      <c r="L507" s="89">
        <v>200</v>
      </c>
      <c r="M507" s="87" t="s">
        <v>665</v>
      </c>
    </row>
    <row r="508" spans="1:13">
      <c r="A508" s="87" t="s">
        <v>13</v>
      </c>
      <c r="B508" s="88">
        <v>42411</v>
      </c>
      <c r="C508" s="87" t="s">
        <v>13</v>
      </c>
      <c r="D508" s="87" t="s">
        <v>14</v>
      </c>
      <c r="E508" s="87" t="s">
        <v>15</v>
      </c>
      <c r="F508" s="87" t="s">
        <v>3379</v>
      </c>
      <c r="G508" s="87" t="s">
        <v>17</v>
      </c>
      <c r="H508" s="87" t="s">
        <v>18</v>
      </c>
      <c r="I508" s="87" t="s">
        <v>2794</v>
      </c>
      <c r="J508" s="87" t="s">
        <v>20</v>
      </c>
      <c r="K508" s="87" t="s">
        <v>2243</v>
      </c>
      <c r="L508" s="89">
        <v>200</v>
      </c>
      <c r="M508" s="87" t="s">
        <v>665</v>
      </c>
    </row>
    <row r="509" spans="1:13">
      <c r="A509" s="87" t="s">
        <v>13</v>
      </c>
      <c r="B509" s="88">
        <v>42411</v>
      </c>
      <c r="C509" s="87" t="s">
        <v>13</v>
      </c>
      <c r="D509" s="87" t="s">
        <v>14</v>
      </c>
      <c r="E509" s="87" t="s">
        <v>15</v>
      </c>
      <c r="F509" s="87" t="s">
        <v>3380</v>
      </c>
      <c r="G509" s="87" t="s">
        <v>17</v>
      </c>
      <c r="H509" s="87" t="s">
        <v>18</v>
      </c>
      <c r="I509" s="87" t="s">
        <v>2795</v>
      </c>
      <c r="J509" s="87" t="s">
        <v>20</v>
      </c>
      <c r="K509" s="87" t="s">
        <v>2244</v>
      </c>
      <c r="L509" s="89">
        <v>200</v>
      </c>
      <c r="M509" s="87">
        <v>121248</v>
      </c>
    </row>
    <row r="510" spans="1:13">
      <c r="A510" s="87" t="s">
        <v>13</v>
      </c>
      <c r="B510" s="88">
        <v>42411</v>
      </c>
      <c r="C510" s="87" t="s">
        <v>13</v>
      </c>
      <c r="D510" s="87" t="s">
        <v>14</v>
      </c>
      <c r="E510" s="87" t="s">
        <v>15</v>
      </c>
      <c r="F510" s="87" t="s">
        <v>3381</v>
      </c>
      <c r="G510" s="87" t="s">
        <v>17</v>
      </c>
      <c r="H510" s="87" t="s">
        <v>18</v>
      </c>
      <c r="I510" s="87" t="s">
        <v>2796</v>
      </c>
      <c r="J510" s="87" t="s">
        <v>20</v>
      </c>
      <c r="K510" s="87" t="s">
        <v>2245</v>
      </c>
      <c r="L510" s="89">
        <v>200</v>
      </c>
      <c r="M510" s="87">
        <v>121252</v>
      </c>
    </row>
    <row r="511" spans="1:13">
      <c r="A511" s="87" t="s">
        <v>13</v>
      </c>
      <c r="B511" s="88">
        <v>42412</v>
      </c>
      <c r="C511" s="87" t="s">
        <v>13</v>
      </c>
      <c r="D511" s="87" t="s">
        <v>14</v>
      </c>
      <c r="E511" s="87" t="s">
        <v>15</v>
      </c>
      <c r="F511" s="87" t="s">
        <v>3382</v>
      </c>
      <c r="G511" s="87" t="s">
        <v>17</v>
      </c>
      <c r="H511" s="87" t="s">
        <v>18</v>
      </c>
      <c r="I511" s="87" t="s">
        <v>2797</v>
      </c>
      <c r="J511" s="87" t="s">
        <v>20</v>
      </c>
      <c r="K511" s="87" t="s">
        <v>2246</v>
      </c>
      <c r="L511" s="89">
        <v>200</v>
      </c>
      <c r="M511" s="87">
        <v>121554</v>
      </c>
    </row>
    <row r="512" spans="1:13">
      <c r="A512" s="87" t="s">
        <v>13</v>
      </c>
      <c r="B512" s="88">
        <v>42412</v>
      </c>
      <c r="C512" s="87" t="s">
        <v>13</v>
      </c>
      <c r="D512" s="87" t="s">
        <v>14</v>
      </c>
      <c r="E512" s="87" t="s">
        <v>15</v>
      </c>
      <c r="F512" s="87" t="s">
        <v>3383</v>
      </c>
      <c r="G512" s="87" t="s">
        <v>17</v>
      </c>
      <c r="H512" s="87" t="s">
        <v>18</v>
      </c>
      <c r="I512" s="87" t="s">
        <v>2798</v>
      </c>
      <c r="J512" s="87" t="s">
        <v>20</v>
      </c>
      <c r="K512" s="87" t="s">
        <v>2247</v>
      </c>
      <c r="L512" s="89">
        <v>200</v>
      </c>
      <c r="M512" s="87">
        <v>121601</v>
      </c>
    </row>
    <row r="513" spans="1:13">
      <c r="A513" s="87" t="s">
        <v>13</v>
      </c>
      <c r="B513" s="88">
        <v>42411</v>
      </c>
      <c r="C513" s="87" t="s">
        <v>13</v>
      </c>
      <c r="D513" s="87" t="s">
        <v>14</v>
      </c>
      <c r="E513" s="87" t="s">
        <v>15</v>
      </c>
      <c r="F513" s="87" t="s">
        <v>3384</v>
      </c>
      <c r="G513" s="87" t="s">
        <v>17</v>
      </c>
      <c r="H513" s="87" t="s">
        <v>18</v>
      </c>
      <c r="I513" s="87" t="s">
        <v>2799</v>
      </c>
      <c r="J513" s="87" t="s">
        <v>20</v>
      </c>
      <c r="K513" s="87" t="s">
        <v>2248</v>
      </c>
      <c r="L513" s="89">
        <v>200</v>
      </c>
      <c r="M513" s="87" t="s">
        <v>677</v>
      </c>
    </row>
    <row r="514" spans="1:13">
      <c r="A514" s="87" t="s">
        <v>13</v>
      </c>
      <c r="B514" s="88">
        <v>42411</v>
      </c>
      <c r="C514" s="87" t="s">
        <v>13</v>
      </c>
      <c r="D514" s="87" t="s">
        <v>14</v>
      </c>
      <c r="E514" s="87" t="s">
        <v>15</v>
      </c>
      <c r="F514" s="87" t="s">
        <v>3385</v>
      </c>
      <c r="G514" s="87" t="s">
        <v>17</v>
      </c>
      <c r="H514" s="87" t="s">
        <v>18</v>
      </c>
      <c r="I514" s="87" t="s">
        <v>2800</v>
      </c>
      <c r="J514" s="87" t="s">
        <v>20</v>
      </c>
      <c r="K514" s="87" t="s">
        <v>2249</v>
      </c>
      <c r="L514" s="89">
        <v>200</v>
      </c>
      <c r="M514" s="87" t="s">
        <v>677</v>
      </c>
    </row>
    <row r="515" spans="1:13">
      <c r="A515" s="87" t="s">
        <v>13</v>
      </c>
      <c r="B515" s="88">
        <v>42411</v>
      </c>
      <c r="C515" s="87" t="s">
        <v>13</v>
      </c>
      <c r="D515" s="87" t="s">
        <v>14</v>
      </c>
      <c r="E515" s="87" t="s">
        <v>15</v>
      </c>
      <c r="F515" s="87" t="s">
        <v>3386</v>
      </c>
      <c r="G515" s="87" t="s">
        <v>17</v>
      </c>
      <c r="H515" s="87" t="s">
        <v>18</v>
      </c>
      <c r="I515" s="87" t="s">
        <v>2801</v>
      </c>
      <c r="J515" s="87" t="s">
        <v>20</v>
      </c>
      <c r="K515" s="87" t="s">
        <v>2250</v>
      </c>
      <c r="L515" s="89">
        <v>200</v>
      </c>
      <c r="M515" s="87" t="s">
        <v>677</v>
      </c>
    </row>
    <row r="516" spans="1:13">
      <c r="A516" s="87" t="s">
        <v>13</v>
      </c>
      <c r="B516" s="88">
        <v>42411</v>
      </c>
      <c r="C516" s="87" t="s">
        <v>13</v>
      </c>
      <c r="D516" s="87" t="s">
        <v>14</v>
      </c>
      <c r="E516" s="87" t="s">
        <v>15</v>
      </c>
      <c r="F516" s="87" t="s">
        <v>3387</v>
      </c>
      <c r="G516" s="87" t="s">
        <v>17</v>
      </c>
      <c r="H516" s="87" t="s">
        <v>18</v>
      </c>
      <c r="I516" s="87" t="s">
        <v>2802</v>
      </c>
      <c r="J516" s="87" t="s">
        <v>20</v>
      </c>
      <c r="K516" s="87" t="s">
        <v>2251</v>
      </c>
      <c r="L516" s="89">
        <v>200</v>
      </c>
      <c r="M516" s="87">
        <v>3818</v>
      </c>
    </row>
    <row r="517" spans="1:13">
      <c r="A517" s="87" t="s">
        <v>13</v>
      </c>
      <c r="B517" s="88">
        <v>42415</v>
      </c>
      <c r="C517" s="87" t="s">
        <v>13</v>
      </c>
      <c r="D517" s="87" t="s">
        <v>14</v>
      </c>
      <c r="E517" s="87" t="s">
        <v>15</v>
      </c>
      <c r="F517" s="87" t="s">
        <v>3388</v>
      </c>
      <c r="G517" s="87" t="s">
        <v>17</v>
      </c>
      <c r="H517" s="87" t="s">
        <v>18</v>
      </c>
      <c r="I517" s="87" t="s">
        <v>2803</v>
      </c>
      <c r="J517" s="87" t="s">
        <v>20</v>
      </c>
      <c r="K517" s="87" t="s">
        <v>2252</v>
      </c>
      <c r="L517" s="89">
        <v>200</v>
      </c>
      <c r="M517" s="87" t="s">
        <v>683</v>
      </c>
    </row>
    <row r="518" spans="1:13">
      <c r="A518" s="87" t="s">
        <v>13</v>
      </c>
      <c r="B518" s="88">
        <v>42415</v>
      </c>
      <c r="C518" s="87" t="s">
        <v>13</v>
      </c>
      <c r="D518" s="87" t="s">
        <v>14</v>
      </c>
      <c r="E518" s="87" t="s">
        <v>15</v>
      </c>
      <c r="F518" s="87" t="s">
        <v>3389</v>
      </c>
      <c r="G518" s="87" t="s">
        <v>17</v>
      </c>
      <c r="H518" s="87" t="s">
        <v>18</v>
      </c>
      <c r="I518" s="87" t="s">
        <v>2804</v>
      </c>
      <c r="J518" s="87" t="s">
        <v>20</v>
      </c>
      <c r="K518" s="87" t="s">
        <v>2253</v>
      </c>
      <c r="L518" s="89">
        <v>200</v>
      </c>
      <c r="M518" s="87" t="s">
        <v>683</v>
      </c>
    </row>
    <row r="519" spans="1:13">
      <c r="A519" s="87" t="s">
        <v>13</v>
      </c>
      <c r="B519" s="88">
        <v>42415</v>
      </c>
      <c r="C519" s="87" t="s">
        <v>13</v>
      </c>
      <c r="D519" s="87" t="s">
        <v>14</v>
      </c>
      <c r="E519" s="87" t="s">
        <v>15</v>
      </c>
      <c r="F519" s="87" t="s">
        <v>3390</v>
      </c>
      <c r="G519" s="87" t="s">
        <v>17</v>
      </c>
      <c r="H519" s="87" t="s">
        <v>18</v>
      </c>
      <c r="I519" s="87" t="s">
        <v>2805</v>
      </c>
      <c r="J519" s="87" t="s">
        <v>20</v>
      </c>
      <c r="K519" s="87" t="s">
        <v>2254</v>
      </c>
      <c r="L519" s="89">
        <v>200</v>
      </c>
      <c r="M519" s="87" t="s">
        <v>683</v>
      </c>
    </row>
    <row r="520" spans="1:13">
      <c r="A520" s="87" t="s">
        <v>13</v>
      </c>
      <c r="B520" s="88">
        <v>42415</v>
      </c>
      <c r="C520" s="87" t="s">
        <v>13</v>
      </c>
      <c r="D520" s="87" t="s">
        <v>14</v>
      </c>
      <c r="E520" s="87" t="s">
        <v>15</v>
      </c>
      <c r="F520" s="87" t="s">
        <v>3391</v>
      </c>
      <c r="G520" s="87" t="s">
        <v>17</v>
      </c>
      <c r="H520" s="87" t="s">
        <v>18</v>
      </c>
      <c r="I520" s="87" t="s">
        <v>2806</v>
      </c>
      <c r="J520" s="87" t="s">
        <v>20</v>
      </c>
      <c r="K520" s="87" t="s">
        <v>2255</v>
      </c>
      <c r="L520" s="89">
        <v>200</v>
      </c>
      <c r="M520" s="87">
        <v>151622</v>
      </c>
    </row>
    <row r="521" spans="1:13">
      <c r="A521" s="87" t="s">
        <v>13</v>
      </c>
      <c r="B521" s="88">
        <v>42415</v>
      </c>
      <c r="C521" s="87" t="s">
        <v>13</v>
      </c>
      <c r="D521" s="87" t="s">
        <v>14</v>
      </c>
      <c r="E521" s="87" t="s">
        <v>15</v>
      </c>
      <c r="F521" s="87" t="s">
        <v>3392</v>
      </c>
      <c r="G521" s="87" t="s">
        <v>17</v>
      </c>
      <c r="H521" s="87" t="s">
        <v>18</v>
      </c>
      <c r="I521" s="87" t="s">
        <v>2807</v>
      </c>
      <c r="J521" s="87" t="s">
        <v>20</v>
      </c>
      <c r="K521" s="87" t="s">
        <v>2256</v>
      </c>
      <c r="L521" s="89">
        <v>200</v>
      </c>
      <c r="M521" s="87">
        <v>151630</v>
      </c>
    </row>
    <row r="522" spans="1:13">
      <c r="A522" s="87" t="s">
        <v>13</v>
      </c>
      <c r="B522" s="88">
        <v>42416</v>
      </c>
      <c r="C522" s="87" t="s">
        <v>13</v>
      </c>
      <c r="D522" s="87" t="s">
        <v>14</v>
      </c>
      <c r="E522" s="87" t="s">
        <v>15</v>
      </c>
      <c r="F522" s="87" t="s">
        <v>3393</v>
      </c>
      <c r="G522" s="87" t="s">
        <v>17</v>
      </c>
      <c r="H522" s="87" t="s">
        <v>18</v>
      </c>
      <c r="I522" s="87" t="s">
        <v>2808</v>
      </c>
      <c r="J522" s="87" t="s">
        <v>20</v>
      </c>
      <c r="K522" s="87" t="s">
        <v>2257</v>
      </c>
      <c r="L522" s="89">
        <v>200</v>
      </c>
      <c r="M522" s="87">
        <v>162313</v>
      </c>
    </row>
    <row r="523" spans="1:13">
      <c r="A523" s="87" t="s">
        <v>13</v>
      </c>
      <c r="B523" s="88">
        <v>42417</v>
      </c>
      <c r="C523" s="87" t="s">
        <v>13</v>
      </c>
      <c r="D523" s="87" t="s">
        <v>14</v>
      </c>
      <c r="E523" s="87" t="s">
        <v>15</v>
      </c>
      <c r="F523" s="87" t="s">
        <v>3394</v>
      </c>
      <c r="G523" s="87" t="s">
        <v>17</v>
      </c>
      <c r="H523" s="87" t="s">
        <v>18</v>
      </c>
      <c r="I523" s="87" t="s">
        <v>2809</v>
      </c>
      <c r="J523" s="87" t="s">
        <v>20</v>
      </c>
      <c r="K523" s="87" t="s">
        <v>2258</v>
      </c>
      <c r="L523" s="89">
        <v>200</v>
      </c>
      <c r="M523" s="87">
        <v>3822</v>
      </c>
    </row>
    <row r="524" spans="1:13">
      <c r="A524" s="87" t="s">
        <v>13</v>
      </c>
      <c r="B524" s="88">
        <v>42417</v>
      </c>
      <c r="C524" s="87" t="s">
        <v>13</v>
      </c>
      <c r="D524" s="87" t="s">
        <v>14</v>
      </c>
      <c r="E524" s="87" t="s">
        <v>15</v>
      </c>
      <c r="F524" s="87" t="s">
        <v>3395</v>
      </c>
      <c r="G524" s="87" t="s">
        <v>17</v>
      </c>
      <c r="H524" s="87" t="s">
        <v>18</v>
      </c>
      <c r="I524" s="87" t="s">
        <v>2810</v>
      </c>
      <c r="J524" s="87" t="s">
        <v>20</v>
      </c>
      <c r="K524" s="87" t="s">
        <v>2259</v>
      </c>
      <c r="L524" s="89">
        <v>200</v>
      </c>
      <c r="M524" s="87">
        <v>3823</v>
      </c>
    </row>
    <row r="525" spans="1:13">
      <c r="A525" s="87" t="s">
        <v>13</v>
      </c>
      <c r="B525" s="88">
        <v>42416</v>
      </c>
      <c r="C525" s="87" t="s">
        <v>13</v>
      </c>
      <c r="D525" s="87" t="s">
        <v>14</v>
      </c>
      <c r="E525" s="87" t="s">
        <v>15</v>
      </c>
      <c r="F525" s="87" t="s">
        <v>3396</v>
      </c>
      <c r="G525" s="87" t="s">
        <v>17</v>
      </c>
      <c r="H525" s="87" t="s">
        <v>18</v>
      </c>
      <c r="I525" s="87" t="s">
        <v>2811</v>
      </c>
      <c r="J525" s="87" t="s">
        <v>20</v>
      </c>
      <c r="K525" s="87" t="s">
        <v>2260</v>
      </c>
      <c r="L525" s="89">
        <v>200</v>
      </c>
      <c r="M525" s="87" t="s">
        <v>701</v>
      </c>
    </row>
    <row r="526" spans="1:13">
      <c r="A526" s="87" t="s">
        <v>13</v>
      </c>
      <c r="B526" s="88">
        <v>42416</v>
      </c>
      <c r="C526" s="87" t="s">
        <v>13</v>
      </c>
      <c r="D526" s="87" t="s">
        <v>14</v>
      </c>
      <c r="E526" s="87" t="s">
        <v>15</v>
      </c>
      <c r="F526" s="87" t="s">
        <v>3397</v>
      </c>
      <c r="G526" s="87" t="s">
        <v>17</v>
      </c>
      <c r="H526" s="87" t="s">
        <v>18</v>
      </c>
      <c r="I526" s="87" t="s">
        <v>2812</v>
      </c>
      <c r="J526" s="87" t="s">
        <v>20</v>
      </c>
      <c r="K526" s="87" t="s">
        <v>2261</v>
      </c>
      <c r="L526" s="89">
        <v>200</v>
      </c>
      <c r="M526" s="87">
        <v>3820</v>
      </c>
    </row>
    <row r="527" spans="1:13">
      <c r="A527" s="87" t="s">
        <v>13</v>
      </c>
      <c r="B527" s="88">
        <v>42416</v>
      </c>
      <c r="C527" s="87" t="s">
        <v>13</v>
      </c>
      <c r="D527" s="87" t="s">
        <v>14</v>
      </c>
      <c r="E527" s="87" t="s">
        <v>15</v>
      </c>
      <c r="F527" s="87" t="s">
        <v>3398</v>
      </c>
      <c r="G527" s="87" t="s">
        <v>17</v>
      </c>
      <c r="H527" s="87" t="s">
        <v>18</v>
      </c>
      <c r="I527" s="87" t="s">
        <v>2813</v>
      </c>
      <c r="J527" s="87" t="s">
        <v>20</v>
      </c>
      <c r="K527" s="87" t="s">
        <v>2262</v>
      </c>
      <c r="L527" s="89">
        <v>200</v>
      </c>
      <c r="M527" s="87">
        <v>162313</v>
      </c>
    </row>
    <row r="528" spans="1:13">
      <c r="A528" s="87" t="s">
        <v>13</v>
      </c>
      <c r="B528" s="88">
        <v>42416</v>
      </c>
      <c r="C528" s="87" t="s">
        <v>13</v>
      </c>
      <c r="D528" s="87" t="s">
        <v>14</v>
      </c>
      <c r="E528" s="87" t="s">
        <v>15</v>
      </c>
      <c r="F528" s="87" t="s">
        <v>3399</v>
      </c>
      <c r="G528" s="87" t="s">
        <v>17</v>
      </c>
      <c r="H528" s="87" t="s">
        <v>18</v>
      </c>
      <c r="I528" s="87" t="s">
        <v>2814</v>
      </c>
      <c r="J528" s="87" t="s">
        <v>20</v>
      </c>
      <c r="K528" s="87" t="s">
        <v>2263</v>
      </c>
      <c r="L528" s="89">
        <v>200</v>
      </c>
      <c r="M528" s="87" t="s">
        <v>704</v>
      </c>
    </row>
    <row r="529" spans="1:13">
      <c r="A529" s="87" t="s">
        <v>13</v>
      </c>
      <c r="B529" s="88">
        <v>42416</v>
      </c>
      <c r="C529" s="87" t="s">
        <v>13</v>
      </c>
      <c r="D529" s="87" t="s">
        <v>14</v>
      </c>
      <c r="E529" s="87" t="s">
        <v>15</v>
      </c>
      <c r="F529" s="87" t="s">
        <v>3400</v>
      </c>
      <c r="G529" s="87" t="s">
        <v>17</v>
      </c>
      <c r="H529" s="87" t="s">
        <v>18</v>
      </c>
      <c r="I529" s="87" t="s">
        <v>2815</v>
      </c>
      <c r="J529" s="87" t="s">
        <v>20</v>
      </c>
      <c r="K529" s="87" t="s">
        <v>2264</v>
      </c>
      <c r="L529" s="89">
        <v>200</v>
      </c>
      <c r="M529" s="87" t="s">
        <v>30</v>
      </c>
    </row>
    <row r="530" spans="1:13">
      <c r="A530" s="87" t="s">
        <v>13</v>
      </c>
      <c r="B530" s="88">
        <v>42416</v>
      </c>
      <c r="C530" s="87" t="s">
        <v>13</v>
      </c>
      <c r="D530" s="87" t="s">
        <v>14</v>
      </c>
      <c r="E530" s="87" t="s">
        <v>15</v>
      </c>
      <c r="F530" s="87" t="s">
        <v>3401</v>
      </c>
      <c r="G530" s="87" t="s">
        <v>17</v>
      </c>
      <c r="H530" s="87" t="s">
        <v>18</v>
      </c>
      <c r="I530" s="87" t="s">
        <v>2816</v>
      </c>
      <c r="J530" s="87" t="s">
        <v>20</v>
      </c>
      <c r="K530" s="87" t="s">
        <v>2265</v>
      </c>
      <c r="L530" s="89">
        <v>200</v>
      </c>
      <c r="M530" s="87" t="s">
        <v>30</v>
      </c>
    </row>
    <row r="531" spans="1:13">
      <c r="A531" s="87" t="s">
        <v>13</v>
      </c>
      <c r="B531" s="88">
        <v>42418</v>
      </c>
      <c r="C531" s="87" t="s">
        <v>13</v>
      </c>
      <c r="D531" s="87" t="s">
        <v>14</v>
      </c>
      <c r="E531" s="87" t="s">
        <v>15</v>
      </c>
      <c r="F531" s="87" t="s">
        <v>3402</v>
      </c>
      <c r="G531" s="87" t="s">
        <v>17</v>
      </c>
      <c r="H531" s="87" t="s">
        <v>18</v>
      </c>
      <c r="I531" s="87" t="s">
        <v>2817</v>
      </c>
      <c r="J531" s="87" t="s">
        <v>20</v>
      </c>
      <c r="K531" s="87" t="s">
        <v>2266</v>
      </c>
      <c r="L531" s="89">
        <v>200</v>
      </c>
      <c r="M531" s="87">
        <v>181427</v>
      </c>
    </row>
    <row r="532" spans="1:13">
      <c r="A532" s="87" t="s">
        <v>13</v>
      </c>
      <c r="B532" s="88">
        <v>42418</v>
      </c>
      <c r="C532" s="87" t="s">
        <v>13</v>
      </c>
      <c r="D532" s="87" t="s">
        <v>14</v>
      </c>
      <c r="E532" s="87" t="s">
        <v>15</v>
      </c>
      <c r="F532" s="87" t="s">
        <v>3403</v>
      </c>
      <c r="G532" s="87" t="s">
        <v>17</v>
      </c>
      <c r="H532" s="87" t="s">
        <v>18</v>
      </c>
      <c r="I532" s="87" t="s">
        <v>2818</v>
      </c>
      <c r="J532" s="87" t="s">
        <v>20</v>
      </c>
      <c r="K532" s="87" t="s">
        <v>2267</v>
      </c>
      <c r="L532" s="89">
        <v>200</v>
      </c>
      <c r="M532" s="87">
        <v>181432</v>
      </c>
    </row>
    <row r="533" spans="1:13">
      <c r="A533" s="87" t="s">
        <v>13</v>
      </c>
      <c r="B533" s="88">
        <v>42418</v>
      </c>
      <c r="C533" s="87" t="s">
        <v>13</v>
      </c>
      <c r="D533" s="87" t="s">
        <v>14</v>
      </c>
      <c r="E533" s="87" t="s">
        <v>15</v>
      </c>
      <c r="F533" s="87" t="s">
        <v>3404</v>
      </c>
      <c r="G533" s="87" t="s">
        <v>17</v>
      </c>
      <c r="H533" s="87" t="s">
        <v>18</v>
      </c>
      <c r="I533" s="87" t="s">
        <v>2819</v>
      </c>
      <c r="J533" s="87" t="s">
        <v>20</v>
      </c>
      <c r="K533" s="87" t="s">
        <v>2268</v>
      </c>
      <c r="L533" s="89">
        <v>200</v>
      </c>
      <c r="M533" s="87">
        <v>181834</v>
      </c>
    </row>
    <row r="534" spans="1:13">
      <c r="A534" s="87" t="s">
        <v>13</v>
      </c>
      <c r="B534" s="88">
        <v>42418</v>
      </c>
      <c r="C534" s="87" t="s">
        <v>13</v>
      </c>
      <c r="D534" s="87" t="s">
        <v>14</v>
      </c>
      <c r="E534" s="87" t="s">
        <v>15</v>
      </c>
      <c r="F534" s="87" t="s">
        <v>3405</v>
      </c>
      <c r="G534" s="87" t="s">
        <v>17</v>
      </c>
      <c r="H534" s="87" t="s">
        <v>18</v>
      </c>
      <c r="I534" s="87" t="s">
        <v>2820</v>
      </c>
      <c r="J534" s="87" t="s">
        <v>20</v>
      </c>
      <c r="K534" s="87" t="s">
        <v>2269</v>
      </c>
      <c r="L534" s="89">
        <v>200</v>
      </c>
      <c r="M534" s="87">
        <v>181843</v>
      </c>
    </row>
    <row r="535" spans="1:13">
      <c r="A535" s="87" t="s">
        <v>13</v>
      </c>
      <c r="B535" s="88">
        <v>42418</v>
      </c>
      <c r="C535" s="87" t="s">
        <v>13</v>
      </c>
      <c r="D535" s="87" t="s">
        <v>14</v>
      </c>
      <c r="E535" s="87" t="s">
        <v>15</v>
      </c>
      <c r="F535" s="87" t="s">
        <v>3406</v>
      </c>
      <c r="G535" s="87" t="s">
        <v>17</v>
      </c>
      <c r="H535" s="87" t="s">
        <v>18</v>
      </c>
      <c r="I535" s="87" t="s">
        <v>2821</v>
      </c>
      <c r="J535" s="87" t="s">
        <v>20</v>
      </c>
      <c r="K535" s="87" t="s">
        <v>2270</v>
      </c>
      <c r="L535" s="89">
        <v>200</v>
      </c>
      <c r="M535" s="87">
        <v>191333</v>
      </c>
    </row>
    <row r="536" spans="1:13">
      <c r="A536" s="87" t="s">
        <v>13</v>
      </c>
      <c r="B536" s="88">
        <v>42418</v>
      </c>
      <c r="C536" s="87" t="s">
        <v>13</v>
      </c>
      <c r="D536" s="87" t="s">
        <v>14</v>
      </c>
      <c r="E536" s="87" t="s">
        <v>15</v>
      </c>
      <c r="F536" s="87" t="s">
        <v>3407</v>
      </c>
      <c r="G536" s="87" t="s">
        <v>17</v>
      </c>
      <c r="H536" s="87" t="s">
        <v>18</v>
      </c>
      <c r="I536" s="87" t="s">
        <v>2822</v>
      </c>
      <c r="J536" s="87" t="s">
        <v>20</v>
      </c>
      <c r="K536" s="87" t="s">
        <v>2271</v>
      </c>
      <c r="L536" s="89">
        <v>200</v>
      </c>
      <c r="M536" s="87">
        <v>191351</v>
      </c>
    </row>
    <row r="537" spans="1:13">
      <c r="A537" s="87" t="s">
        <v>13</v>
      </c>
      <c r="B537" s="88">
        <v>42420</v>
      </c>
      <c r="C537" s="87" t="s">
        <v>13</v>
      </c>
      <c r="D537" s="87" t="s">
        <v>14</v>
      </c>
      <c r="E537" s="87" t="s">
        <v>15</v>
      </c>
      <c r="F537" s="87" t="s">
        <v>3408</v>
      </c>
      <c r="G537" s="87" t="s">
        <v>17</v>
      </c>
      <c r="H537" s="87" t="s">
        <v>18</v>
      </c>
      <c r="I537" s="87" t="s">
        <v>2823</v>
      </c>
      <c r="J537" s="87" t="s">
        <v>20</v>
      </c>
      <c r="K537" s="87" t="s">
        <v>2272</v>
      </c>
      <c r="L537" s="89">
        <v>200</v>
      </c>
      <c r="M537" s="87">
        <v>202114</v>
      </c>
    </row>
    <row r="538" spans="1:13">
      <c r="A538" s="87" t="s">
        <v>13</v>
      </c>
      <c r="B538" s="88">
        <v>42420</v>
      </c>
      <c r="C538" s="87" t="s">
        <v>13</v>
      </c>
      <c r="D538" s="87" t="s">
        <v>14</v>
      </c>
      <c r="E538" s="87" t="s">
        <v>15</v>
      </c>
      <c r="F538" s="87" t="s">
        <v>3409</v>
      </c>
      <c r="G538" s="87" t="s">
        <v>17</v>
      </c>
      <c r="H538" s="87" t="s">
        <v>18</v>
      </c>
      <c r="I538" s="87" t="s">
        <v>2824</v>
      </c>
      <c r="J538" s="87" t="s">
        <v>20</v>
      </c>
      <c r="K538" s="87" t="s">
        <v>2273</v>
      </c>
      <c r="L538" s="89">
        <v>200</v>
      </c>
      <c r="M538" s="87">
        <v>202121</v>
      </c>
    </row>
    <row r="539" spans="1:13">
      <c r="A539" s="87" t="s">
        <v>13</v>
      </c>
      <c r="B539" s="88">
        <v>42420</v>
      </c>
      <c r="C539" s="87" t="s">
        <v>13</v>
      </c>
      <c r="D539" s="87" t="s">
        <v>14</v>
      </c>
      <c r="E539" s="87" t="s">
        <v>15</v>
      </c>
      <c r="F539" s="87" t="s">
        <v>3410</v>
      </c>
      <c r="G539" s="87" t="s">
        <v>17</v>
      </c>
      <c r="H539" s="87" t="s">
        <v>18</v>
      </c>
      <c r="I539" s="87" t="s">
        <v>2825</v>
      </c>
      <c r="J539" s="87" t="s">
        <v>20</v>
      </c>
      <c r="K539" s="87" t="s">
        <v>2274</v>
      </c>
      <c r="L539" s="89">
        <v>200</v>
      </c>
      <c r="M539" s="87" t="s">
        <v>734</v>
      </c>
    </row>
    <row r="540" spans="1:13">
      <c r="A540" s="87" t="s">
        <v>13</v>
      </c>
      <c r="B540" s="88">
        <v>42420</v>
      </c>
      <c r="C540" s="87" t="s">
        <v>13</v>
      </c>
      <c r="D540" s="87" t="s">
        <v>14</v>
      </c>
      <c r="E540" s="87" t="s">
        <v>15</v>
      </c>
      <c r="F540" s="87" t="s">
        <v>3411</v>
      </c>
      <c r="G540" s="87" t="s">
        <v>17</v>
      </c>
      <c r="H540" s="87" t="s">
        <v>18</v>
      </c>
      <c r="I540" s="87" t="s">
        <v>2826</v>
      </c>
      <c r="J540" s="87" t="s">
        <v>20</v>
      </c>
      <c r="K540" s="87" t="s">
        <v>2275</v>
      </c>
      <c r="L540" s="89">
        <v>200</v>
      </c>
      <c r="M540" s="87">
        <v>202133</v>
      </c>
    </row>
    <row r="541" spans="1:13">
      <c r="A541" s="87" t="s">
        <v>13</v>
      </c>
      <c r="B541" s="88">
        <v>42420</v>
      </c>
      <c r="C541" s="87" t="s">
        <v>13</v>
      </c>
      <c r="D541" s="87" t="s">
        <v>14</v>
      </c>
      <c r="E541" s="87" t="s">
        <v>15</v>
      </c>
      <c r="F541" s="87" t="s">
        <v>3412</v>
      </c>
      <c r="G541" s="87" t="s">
        <v>17</v>
      </c>
      <c r="H541" s="87" t="s">
        <v>18</v>
      </c>
      <c r="I541" s="87" t="s">
        <v>2827</v>
      </c>
      <c r="J541" s="87" t="s">
        <v>20</v>
      </c>
      <c r="K541" s="87" t="s">
        <v>2276</v>
      </c>
      <c r="L541" s="89">
        <v>200</v>
      </c>
      <c r="M541" s="87">
        <v>202134</v>
      </c>
    </row>
    <row r="542" spans="1:13">
      <c r="A542" s="87" t="s">
        <v>13</v>
      </c>
      <c r="B542" s="88">
        <v>42421</v>
      </c>
      <c r="C542" s="87" t="s">
        <v>13</v>
      </c>
      <c r="D542" s="87" t="s">
        <v>14</v>
      </c>
      <c r="E542" s="87" t="s">
        <v>15</v>
      </c>
      <c r="F542" s="87" t="s">
        <v>3413</v>
      </c>
      <c r="G542" s="87" t="s">
        <v>17</v>
      </c>
      <c r="H542" s="87" t="s">
        <v>18</v>
      </c>
      <c r="I542" s="87" t="s">
        <v>2828</v>
      </c>
      <c r="J542" s="87" t="s">
        <v>20</v>
      </c>
      <c r="K542" s="87" t="s">
        <v>2277</v>
      </c>
      <c r="L542" s="89">
        <v>200</v>
      </c>
      <c r="M542" s="87">
        <v>212044</v>
      </c>
    </row>
    <row r="543" spans="1:13">
      <c r="A543" s="87" t="s">
        <v>13</v>
      </c>
      <c r="B543" s="88">
        <v>42421</v>
      </c>
      <c r="C543" s="87" t="s">
        <v>13</v>
      </c>
      <c r="D543" s="87" t="s">
        <v>14</v>
      </c>
      <c r="E543" s="87" t="s">
        <v>15</v>
      </c>
      <c r="F543" s="87" t="s">
        <v>3414</v>
      </c>
      <c r="G543" s="87" t="s">
        <v>17</v>
      </c>
      <c r="H543" s="87" t="s">
        <v>18</v>
      </c>
      <c r="I543" s="87" t="s">
        <v>2829</v>
      </c>
      <c r="J543" s="87" t="s">
        <v>20</v>
      </c>
      <c r="K543" s="87" t="s">
        <v>2278</v>
      </c>
      <c r="L543" s="89">
        <v>200</v>
      </c>
      <c r="M543" s="87">
        <v>212056</v>
      </c>
    </row>
    <row r="544" spans="1:13">
      <c r="A544" s="87" t="s">
        <v>13</v>
      </c>
      <c r="B544" s="88">
        <v>42421</v>
      </c>
      <c r="C544" s="87" t="s">
        <v>13</v>
      </c>
      <c r="D544" s="87" t="s">
        <v>14</v>
      </c>
      <c r="E544" s="87" t="s">
        <v>15</v>
      </c>
      <c r="F544" s="87" t="s">
        <v>3415</v>
      </c>
      <c r="G544" s="87" t="s">
        <v>17</v>
      </c>
      <c r="H544" s="87" t="s">
        <v>18</v>
      </c>
      <c r="I544" s="87" t="s">
        <v>2830</v>
      </c>
      <c r="J544" s="87" t="s">
        <v>20</v>
      </c>
      <c r="K544" s="87" t="s">
        <v>2279</v>
      </c>
      <c r="L544" s="89">
        <v>200</v>
      </c>
      <c r="M544" s="87">
        <v>221343</v>
      </c>
    </row>
    <row r="545" spans="1:13">
      <c r="A545" s="87" t="s">
        <v>13</v>
      </c>
      <c r="B545" s="88">
        <v>42421</v>
      </c>
      <c r="C545" s="87" t="s">
        <v>13</v>
      </c>
      <c r="D545" s="87" t="s">
        <v>14</v>
      </c>
      <c r="E545" s="87" t="s">
        <v>15</v>
      </c>
      <c r="F545" s="87" t="s">
        <v>3416</v>
      </c>
      <c r="G545" s="87" t="s">
        <v>17</v>
      </c>
      <c r="H545" s="87" t="s">
        <v>18</v>
      </c>
      <c r="I545" s="87" t="s">
        <v>2831</v>
      </c>
      <c r="J545" s="87" t="s">
        <v>20</v>
      </c>
      <c r="K545" s="87" t="s">
        <v>2280</v>
      </c>
      <c r="L545" s="89">
        <v>200</v>
      </c>
      <c r="M545" s="87">
        <v>221347</v>
      </c>
    </row>
    <row r="546" spans="1:13">
      <c r="A546" s="87" t="s">
        <v>13</v>
      </c>
      <c r="B546" s="88">
        <v>42422</v>
      </c>
      <c r="C546" s="87" t="s">
        <v>13</v>
      </c>
      <c r="D546" s="87" t="s">
        <v>14</v>
      </c>
      <c r="E546" s="87" t="s">
        <v>15</v>
      </c>
      <c r="F546" s="87" t="s">
        <v>3417</v>
      </c>
      <c r="G546" s="87" t="s">
        <v>17</v>
      </c>
      <c r="H546" s="87" t="s">
        <v>18</v>
      </c>
      <c r="I546" s="87" t="s">
        <v>2832</v>
      </c>
      <c r="J546" s="87" t="s">
        <v>20</v>
      </c>
      <c r="K546" s="87" t="s">
        <v>2281</v>
      </c>
      <c r="L546" s="89">
        <v>200</v>
      </c>
      <c r="M546" s="87">
        <v>221644</v>
      </c>
    </row>
    <row r="547" spans="1:13">
      <c r="A547" s="87" t="s">
        <v>13</v>
      </c>
      <c r="B547" s="88">
        <v>42421</v>
      </c>
      <c r="C547" s="87" t="s">
        <v>13</v>
      </c>
      <c r="D547" s="87" t="s">
        <v>14</v>
      </c>
      <c r="E547" s="87" t="s">
        <v>15</v>
      </c>
      <c r="F547" s="87" t="s">
        <v>3418</v>
      </c>
      <c r="G547" s="87" t="s">
        <v>17</v>
      </c>
      <c r="H547" s="87" t="s">
        <v>18</v>
      </c>
      <c r="I547" s="87" t="s">
        <v>2833</v>
      </c>
      <c r="J547" s="87" t="s">
        <v>20</v>
      </c>
      <c r="K547" s="87" t="s">
        <v>2282</v>
      </c>
      <c r="L547" s="89">
        <v>200</v>
      </c>
      <c r="M547" s="87" t="s">
        <v>744</v>
      </c>
    </row>
    <row r="548" spans="1:13">
      <c r="A548" s="87" t="s">
        <v>13</v>
      </c>
      <c r="B548" s="88">
        <v>42421</v>
      </c>
      <c r="C548" s="87" t="s">
        <v>13</v>
      </c>
      <c r="D548" s="87" t="s">
        <v>14</v>
      </c>
      <c r="E548" s="87" t="s">
        <v>15</v>
      </c>
      <c r="F548" s="87" t="s">
        <v>3419</v>
      </c>
      <c r="G548" s="87" t="s">
        <v>17</v>
      </c>
      <c r="H548" s="87" t="s">
        <v>18</v>
      </c>
      <c r="I548" s="87" t="s">
        <v>2834</v>
      </c>
      <c r="J548" s="87" t="s">
        <v>20</v>
      </c>
      <c r="K548" s="87" t="s">
        <v>2283</v>
      </c>
      <c r="L548" s="89">
        <v>200</v>
      </c>
      <c r="M548" s="87" t="s">
        <v>744</v>
      </c>
    </row>
    <row r="549" spans="1:13">
      <c r="A549" s="87" t="s">
        <v>13</v>
      </c>
      <c r="B549" s="88">
        <v>42422</v>
      </c>
      <c r="C549" s="87" t="s">
        <v>13</v>
      </c>
      <c r="D549" s="87" t="s">
        <v>14</v>
      </c>
      <c r="E549" s="87" t="s">
        <v>15</v>
      </c>
      <c r="F549" s="87" t="s">
        <v>3420</v>
      </c>
      <c r="G549" s="87" t="s">
        <v>17</v>
      </c>
      <c r="H549" s="87" t="s">
        <v>18</v>
      </c>
      <c r="I549" s="87" t="s">
        <v>2835</v>
      </c>
      <c r="J549" s="87" t="s">
        <v>20</v>
      </c>
      <c r="K549" s="87" t="s">
        <v>2284</v>
      </c>
      <c r="L549" s="89">
        <v>200</v>
      </c>
      <c r="M549" s="87" t="s">
        <v>746</v>
      </c>
    </row>
    <row r="550" spans="1:13">
      <c r="A550" s="87" t="s">
        <v>13</v>
      </c>
      <c r="B550" s="88">
        <v>42422</v>
      </c>
      <c r="C550" s="87" t="s">
        <v>13</v>
      </c>
      <c r="D550" s="87" t="s">
        <v>14</v>
      </c>
      <c r="E550" s="87" t="s">
        <v>15</v>
      </c>
      <c r="F550" s="87" t="s">
        <v>3421</v>
      </c>
      <c r="G550" s="87" t="s">
        <v>17</v>
      </c>
      <c r="H550" s="87" t="s">
        <v>18</v>
      </c>
      <c r="I550" s="87" t="s">
        <v>2836</v>
      </c>
      <c r="J550" s="87" t="s">
        <v>20</v>
      </c>
      <c r="K550" s="87" t="s">
        <v>2285</v>
      </c>
      <c r="L550" s="89">
        <v>200</v>
      </c>
      <c r="M550" s="87">
        <v>3825</v>
      </c>
    </row>
    <row r="551" spans="1:13">
      <c r="A551" s="87" t="s">
        <v>13</v>
      </c>
      <c r="B551" s="88">
        <v>42422</v>
      </c>
      <c r="C551" s="87" t="s">
        <v>13</v>
      </c>
      <c r="D551" s="87" t="s">
        <v>14</v>
      </c>
      <c r="E551" s="87" t="s">
        <v>15</v>
      </c>
      <c r="F551" s="87" t="s">
        <v>3422</v>
      </c>
      <c r="G551" s="87" t="s">
        <v>17</v>
      </c>
      <c r="H551" s="87" t="s">
        <v>18</v>
      </c>
      <c r="I551" s="87" t="s">
        <v>2837</v>
      </c>
      <c r="J551" s="87" t="s">
        <v>20</v>
      </c>
      <c r="K551" s="87" t="s">
        <v>2286</v>
      </c>
      <c r="M551" s="87" t="s">
        <v>30</v>
      </c>
    </row>
    <row r="552" spans="1:13">
      <c r="A552" s="87" t="s">
        <v>13</v>
      </c>
      <c r="B552" s="88">
        <v>42422</v>
      </c>
      <c r="C552" s="87" t="s">
        <v>13</v>
      </c>
      <c r="D552" s="87" t="s">
        <v>14</v>
      </c>
      <c r="E552" s="87" t="s">
        <v>15</v>
      </c>
      <c r="F552" s="87" t="s">
        <v>3423</v>
      </c>
      <c r="G552" s="87" t="s">
        <v>17</v>
      </c>
      <c r="H552" s="87" t="s">
        <v>18</v>
      </c>
      <c r="I552" s="87" t="s">
        <v>2838</v>
      </c>
      <c r="J552" s="87" t="s">
        <v>20</v>
      </c>
      <c r="K552" s="87" t="s">
        <v>2287</v>
      </c>
      <c r="M552" s="87" t="s">
        <v>754</v>
      </c>
    </row>
    <row r="553" spans="1:13">
      <c r="A553" s="87" t="s">
        <v>13</v>
      </c>
      <c r="B553" s="88">
        <v>42422</v>
      </c>
      <c r="C553" s="87" t="s">
        <v>13</v>
      </c>
      <c r="D553" s="87" t="s">
        <v>14</v>
      </c>
      <c r="E553" s="87" t="s">
        <v>15</v>
      </c>
      <c r="F553" s="87" t="s">
        <v>3424</v>
      </c>
      <c r="G553" s="87" t="s">
        <v>17</v>
      </c>
      <c r="H553" s="87" t="s">
        <v>18</v>
      </c>
      <c r="I553" s="87" t="s">
        <v>2839</v>
      </c>
      <c r="J553" s="87" t="s">
        <v>20</v>
      </c>
      <c r="K553" s="87" t="s">
        <v>2288</v>
      </c>
      <c r="M553" s="87">
        <v>112016</v>
      </c>
    </row>
    <row r="554" spans="1:13">
      <c r="A554" s="87" t="s">
        <v>13</v>
      </c>
      <c r="C554" s="87" t="s">
        <v>13</v>
      </c>
      <c r="D554" s="87" t="s">
        <v>14</v>
      </c>
      <c r="E554" s="87" t="s">
        <v>15</v>
      </c>
      <c r="F554" s="87" t="s">
        <v>3425</v>
      </c>
      <c r="G554" s="87" t="s">
        <v>17</v>
      </c>
      <c r="H554" s="87" t="s">
        <v>18</v>
      </c>
      <c r="I554" s="87" t="s">
        <v>2840</v>
      </c>
    </row>
    <row r="555" spans="1:13">
      <c r="A555" s="87" t="s">
        <v>13</v>
      </c>
      <c r="B555" s="88">
        <v>42423</v>
      </c>
      <c r="C555" s="87" t="s">
        <v>13</v>
      </c>
      <c r="D555" s="87" t="s">
        <v>14</v>
      </c>
      <c r="E555" s="87" t="s">
        <v>15</v>
      </c>
      <c r="F555" s="87" t="s">
        <v>3426</v>
      </c>
      <c r="G555" s="87" t="s">
        <v>17</v>
      </c>
      <c r="H555" s="87" t="s">
        <v>18</v>
      </c>
      <c r="I555" s="87" t="s">
        <v>2841</v>
      </c>
      <c r="J555" s="87" t="s">
        <v>535</v>
      </c>
      <c r="K555" s="87" t="s">
        <v>761</v>
      </c>
      <c r="L555" s="89">
        <v>25</v>
      </c>
      <c r="M555" s="87">
        <v>231438</v>
      </c>
    </row>
    <row r="556" spans="1:13">
      <c r="A556" s="87" t="s">
        <v>13</v>
      </c>
      <c r="B556" s="88">
        <v>42424</v>
      </c>
      <c r="C556" s="87" t="s">
        <v>13</v>
      </c>
      <c r="D556" s="87" t="s">
        <v>14</v>
      </c>
      <c r="E556" s="87" t="s">
        <v>15</v>
      </c>
      <c r="F556" s="87" t="s">
        <v>3427</v>
      </c>
      <c r="G556" s="87" t="s">
        <v>17</v>
      </c>
      <c r="H556" s="87" t="s">
        <v>18</v>
      </c>
      <c r="I556" s="87" t="s">
        <v>2842</v>
      </c>
      <c r="J556" s="87" t="s">
        <v>766</v>
      </c>
      <c r="K556" s="87" t="s">
        <v>145</v>
      </c>
      <c r="L556" s="89">
        <v>25</v>
      </c>
      <c r="M556" s="87">
        <v>3831</v>
      </c>
    </row>
    <row r="557" spans="1:13">
      <c r="A557" s="87" t="s">
        <v>13</v>
      </c>
      <c r="B557" s="88">
        <v>42424</v>
      </c>
      <c r="C557" s="87" t="s">
        <v>13</v>
      </c>
      <c r="D557" s="87" t="s">
        <v>14</v>
      </c>
      <c r="E557" s="87" t="s">
        <v>15</v>
      </c>
      <c r="F557" s="87" t="s">
        <v>3428</v>
      </c>
      <c r="G557" s="87" t="s">
        <v>17</v>
      </c>
      <c r="H557" s="87" t="s">
        <v>18</v>
      </c>
      <c r="I557" s="87" t="s">
        <v>2843</v>
      </c>
      <c r="J557" s="87" t="s">
        <v>768</v>
      </c>
      <c r="K557" s="87" t="s">
        <v>145</v>
      </c>
      <c r="L557" s="89">
        <v>25</v>
      </c>
      <c r="M557" s="87">
        <v>3830</v>
      </c>
    </row>
    <row r="558" spans="1:13">
      <c r="A558" s="87" t="s">
        <v>13</v>
      </c>
      <c r="B558" s="88">
        <v>42424</v>
      </c>
      <c r="C558" s="87" t="s">
        <v>13</v>
      </c>
      <c r="D558" s="87" t="s">
        <v>14</v>
      </c>
      <c r="E558" s="87" t="s">
        <v>15</v>
      </c>
      <c r="F558" s="87" t="s">
        <v>3429</v>
      </c>
      <c r="G558" s="87" t="s">
        <v>17</v>
      </c>
      <c r="H558" s="87" t="s">
        <v>18</v>
      </c>
      <c r="I558" s="87" t="s">
        <v>2844</v>
      </c>
      <c r="J558" s="87" t="s">
        <v>693</v>
      </c>
      <c r="K558" s="87" t="s">
        <v>145</v>
      </c>
      <c r="L558" s="89">
        <v>25</v>
      </c>
      <c r="M558" s="87">
        <v>251430</v>
      </c>
    </row>
    <row r="559" spans="1:13">
      <c r="A559" s="87" t="s">
        <v>13</v>
      </c>
      <c r="B559" s="88">
        <v>42424</v>
      </c>
      <c r="C559" s="87" t="s">
        <v>13</v>
      </c>
      <c r="D559" s="87" t="s">
        <v>14</v>
      </c>
      <c r="E559" s="87" t="s">
        <v>15</v>
      </c>
      <c r="F559" s="87" t="s">
        <v>3430</v>
      </c>
      <c r="G559" s="87" t="s">
        <v>17</v>
      </c>
      <c r="H559" s="87" t="s">
        <v>18</v>
      </c>
      <c r="I559" s="87" t="s">
        <v>2845</v>
      </c>
      <c r="J559" s="87" t="s">
        <v>693</v>
      </c>
      <c r="K559" s="87" t="s">
        <v>145</v>
      </c>
      <c r="L559" s="89">
        <v>25</v>
      </c>
      <c r="M559" s="87" t="s">
        <v>770</v>
      </c>
    </row>
    <row r="560" spans="1:13">
      <c r="A560" s="87" t="s">
        <v>13</v>
      </c>
      <c r="B560" s="88">
        <v>42424</v>
      </c>
      <c r="C560" s="87" t="s">
        <v>13</v>
      </c>
      <c r="D560" s="87" t="s">
        <v>14</v>
      </c>
      <c r="E560" s="87" t="s">
        <v>15</v>
      </c>
      <c r="F560" s="87" t="s">
        <v>3431</v>
      </c>
      <c r="G560" s="87" t="s">
        <v>17</v>
      </c>
      <c r="H560" s="87" t="s">
        <v>18</v>
      </c>
      <c r="I560" s="87" t="s">
        <v>2846</v>
      </c>
      <c r="J560" s="87" t="s">
        <v>693</v>
      </c>
      <c r="K560" s="87" t="s">
        <v>145</v>
      </c>
      <c r="L560" s="89">
        <v>25</v>
      </c>
      <c r="M560" s="87" t="s">
        <v>30</v>
      </c>
    </row>
    <row r="561" spans="1:13">
      <c r="A561" s="87" t="s">
        <v>13</v>
      </c>
      <c r="B561" s="88">
        <v>42424</v>
      </c>
      <c r="C561" s="87" t="s">
        <v>13</v>
      </c>
      <c r="D561" s="87" t="s">
        <v>14</v>
      </c>
      <c r="E561" s="87" t="s">
        <v>15</v>
      </c>
      <c r="F561" s="87" t="s">
        <v>3432</v>
      </c>
      <c r="G561" s="87" t="s">
        <v>17</v>
      </c>
      <c r="H561" s="87" t="s">
        <v>18</v>
      </c>
      <c r="I561" s="87" t="s">
        <v>2847</v>
      </c>
      <c r="J561" s="87" t="s">
        <v>693</v>
      </c>
      <c r="K561" s="87" t="s">
        <v>145</v>
      </c>
      <c r="L561" s="89">
        <v>25</v>
      </c>
      <c r="M561" s="87" t="s">
        <v>30</v>
      </c>
    </row>
    <row r="562" spans="1:13">
      <c r="A562" s="87" t="s">
        <v>13</v>
      </c>
      <c r="B562" s="88">
        <v>42424</v>
      </c>
      <c r="C562" s="87" t="s">
        <v>13</v>
      </c>
      <c r="D562" s="87" t="s">
        <v>14</v>
      </c>
      <c r="E562" s="87" t="s">
        <v>15</v>
      </c>
      <c r="F562" s="87" t="s">
        <v>3433</v>
      </c>
      <c r="G562" s="87" t="s">
        <v>17</v>
      </c>
      <c r="H562" s="87" t="s">
        <v>18</v>
      </c>
      <c r="I562" s="87" t="s">
        <v>2848</v>
      </c>
      <c r="J562" s="87" t="s">
        <v>693</v>
      </c>
      <c r="K562" s="87" t="s">
        <v>145</v>
      </c>
      <c r="L562" s="89">
        <v>25</v>
      </c>
      <c r="M562" s="87" t="s">
        <v>30</v>
      </c>
    </row>
    <row r="563" spans="1:13">
      <c r="A563" s="87" t="s">
        <v>13</v>
      </c>
      <c r="B563" s="88">
        <v>42424</v>
      </c>
      <c r="C563" s="87" t="s">
        <v>13</v>
      </c>
      <c r="D563" s="87" t="s">
        <v>14</v>
      </c>
      <c r="E563" s="87" t="s">
        <v>15</v>
      </c>
      <c r="F563" s="87" t="s">
        <v>3434</v>
      </c>
      <c r="G563" s="87" t="s">
        <v>17</v>
      </c>
      <c r="H563" s="87" t="s">
        <v>18</v>
      </c>
      <c r="I563" s="87" t="s">
        <v>2849</v>
      </c>
      <c r="J563" s="87" t="s">
        <v>693</v>
      </c>
      <c r="K563" s="87" t="s">
        <v>145</v>
      </c>
      <c r="L563" s="89">
        <v>25</v>
      </c>
      <c r="M563" s="87" t="s">
        <v>30</v>
      </c>
    </row>
    <row r="564" spans="1:13">
      <c r="A564" s="87" t="s">
        <v>13</v>
      </c>
      <c r="B564" s="88">
        <v>42424</v>
      </c>
      <c r="C564" s="87" t="s">
        <v>13</v>
      </c>
      <c r="D564" s="87" t="s">
        <v>14</v>
      </c>
      <c r="E564" s="87" t="s">
        <v>15</v>
      </c>
      <c r="F564" s="87" t="s">
        <v>3435</v>
      </c>
      <c r="G564" s="87" t="s">
        <v>17</v>
      </c>
      <c r="H564" s="87" t="s">
        <v>18</v>
      </c>
      <c r="I564" s="87" t="s">
        <v>2850</v>
      </c>
      <c r="J564" s="87" t="s">
        <v>693</v>
      </c>
      <c r="K564" s="87" t="s">
        <v>145</v>
      </c>
      <c r="L564" s="89">
        <v>25</v>
      </c>
      <c r="M564" s="87" t="s">
        <v>30</v>
      </c>
    </row>
    <row r="565" spans="1:13">
      <c r="A565" s="87" t="s">
        <v>13</v>
      </c>
      <c r="B565" s="88">
        <v>42424</v>
      </c>
      <c r="C565" s="87" t="s">
        <v>13</v>
      </c>
      <c r="D565" s="87" t="s">
        <v>14</v>
      </c>
      <c r="E565" s="87" t="s">
        <v>15</v>
      </c>
      <c r="F565" s="87" t="s">
        <v>3436</v>
      </c>
      <c r="G565" s="87" t="s">
        <v>17</v>
      </c>
      <c r="H565" s="87" t="s">
        <v>18</v>
      </c>
      <c r="I565" s="87" t="s">
        <v>2851</v>
      </c>
      <c r="J565" s="87" t="s">
        <v>693</v>
      </c>
      <c r="K565" s="87" t="s">
        <v>145</v>
      </c>
      <c r="L565" s="89">
        <v>25</v>
      </c>
      <c r="M565" s="87" t="s">
        <v>30</v>
      </c>
    </row>
    <row r="566" spans="1:13">
      <c r="A566" s="87" t="s">
        <v>13</v>
      </c>
      <c r="B566" s="88">
        <v>42425</v>
      </c>
      <c r="C566" s="87" t="s">
        <v>13</v>
      </c>
      <c r="D566" s="87" t="s">
        <v>14</v>
      </c>
      <c r="E566" s="87" t="s">
        <v>15</v>
      </c>
      <c r="F566" s="87" t="s">
        <v>3437</v>
      </c>
      <c r="G566" s="87" t="s">
        <v>17</v>
      </c>
      <c r="H566" s="87" t="s">
        <v>18</v>
      </c>
      <c r="I566" s="87" t="s">
        <v>2852</v>
      </c>
      <c r="J566" s="87" t="s">
        <v>776</v>
      </c>
      <c r="K566" s="87" t="s">
        <v>664</v>
      </c>
      <c r="L566" s="89">
        <v>25</v>
      </c>
      <c r="M566" s="87" t="s">
        <v>777</v>
      </c>
    </row>
    <row r="567" spans="1:13">
      <c r="A567" s="87" t="s">
        <v>13</v>
      </c>
      <c r="B567" s="88">
        <v>42425</v>
      </c>
      <c r="C567" s="87" t="s">
        <v>13</v>
      </c>
      <c r="D567" s="87" t="s">
        <v>14</v>
      </c>
      <c r="E567" s="87" t="s">
        <v>15</v>
      </c>
      <c r="F567" s="87" t="s">
        <v>3438</v>
      </c>
      <c r="G567" s="87" t="s">
        <v>17</v>
      </c>
      <c r="H567" s="87" t="s">
        <v>18</v>
      </c>
      <c r="I567" s="87" t="s">
        <v>2853</v>
      </c>
      <c r="J567" s="87" t="s">
        <v>420</v>
      </c>
      <c r="K567" s="87" t="s">
        <v>664</v>
      </c>
      <c r="L567" s="89">
        <v>25</v>
      </c>
      <c r="M567" s="87" t="s">
        <v>777</v>
      </c>
    </row>
    <row r="568" spans="1:13">
      <c r="A568" s="87" t="s">
        <v>13</v>
      </c>
      <c r="B568" s="88">
        <v>42426</v>
      </c>
      <c r="C568" s="87" t="s">
        <v>13</v>
      </c>
      <c r="D568" s="87" t="s">
        <v>14</v>
      </c>
      <c r="E568" s="87" t="s">
        <v>15</v>
      </c>
      <c r="F568" s="87" t="s">
        <v>3439</v>
      </c>
      <c r="G568" s="87" t="s">
        <v>17</v>
      </c>
      <c r="H568" s="87" t="s">
        <v>18</v>
      </c>
      <c r="I568" s="87" t="s">
        <v>2854</v>
      </c>
      <c r="J568" s="87" t="s">
        <v>782</v>
      </c>
      <c r="K568" s="87" t="s">
        <v>783</v>
      </c>
      <c r="L568" s="89">
        <v>25</v>
      </c>
      <c r="M568" s="87">
        <v>261242</v>
      </c>
    </row>
    <row r="569" spans="1:13">
      <c r="A569" s="87" t="s">
        <v>13</v>
      </c>
      <c r="B569" s="88">
        <v>42426</v>
      </c>
      <c r="C569" s="87" t="s">
        <v>13</v>
      </c>
      <c r="D569" s="87" t="s">
        <v>14</v>
      </c>
      <c r="E569" s="87" t="s">
        <v>15</v>
      </c>
      <c r="F569" s="87" t="s">
        <v>3440</v>
      </c>
      <c r="G569" s="87" t="s">
        <v>17</v>
      </c>
      <c r="H569" s="87" t="s">
        <v>18</v>
      </c>
      <c r="I569" s="87" t="s">
        <v>2855</v>
      </c>
      <c r="J569" s="87" t="s">
        <v>786</v>
      </c>
      <c r="K569" s="87" t="s">
        <v>783</v>
      </c>
      <c r="L569" s="89">
        <v>25</v>
      </c>
      <c r="M569" s="87">
        <v>261246</v>
      </c>
    </row>
    <row r="570" spans="1:13">
      <c r="A570" s="87" t="s">
        <v>13</v>
      </c>
      <c r="B570" s="88">
        <v>42426</v>
      </c>
      <c r="C570" s="87" t="s">
        <v>13</v>
      </c>
      <c r="D570" s="87" t="s">
        <v>14</v>
      </c>
      <c r="E570" s="87" t="s">
        <v>15</v>
      </c>
      <c r="F570" s="87" t="s">
        <v>3441</v>
      </c>
      <c r="G570" s="87" t="s">
        <v>17</v>
      </c>
      <c r="H570" s="87" t="s">
        <v>18</v>
      </c>
      <c r="I570" s="87" t="s">
        <v>2856</v>
      </c>
      <c r="J570" s="87" t="s">
        <v>789</v>
      </c>
      <c r="K570" s="87" t="s">
        <v>783</v>
      </c>
      <c r="L570" s="89">
        <v>25</v>
      </c>
      <c r="M570" s="87">
        <v>261423</v>
      </c>
    </row>
    <row r="571" spans="1:13">
      <c r="A571" s="87" t="s">
        <v>13</v>
      </c>
      <c r="B571" s="88">
        <v>42426</v>
      </c>
      <c r="C571" s="87" t="s">
        <v>13</v>
      </c>
      <c r="D571" s="87" t="s">
        <v>14</v>
      </c>
      <c r="E571" s="87" t="s">
        <v>15</v>
      </c>
      <c r="F571" s="87" t="s">
        <v>3442</v>
      </c>
      <c r="G571" s="87" t="s">
        <v>17</v>
      </c>
      <c r="H571" s="87" t="s">
        <v>18</v>
      </c>
      <c r="I571" s="87" t="s">
        <v>2857</v>
      </c>
      <c r="J571" s="87" t="s">
        <v>792</v>
      </c>
      <c r="K571" s="87" t="s">
        <v>783</v>
      </c>
      <c r="L571" s="89">
        <v>25</v>
      </c>
      <c r="M571" s="87">
        <v>261431</v>
      </c>
    </row>
    <row r="572" spans="1:13">
      <c r="A572" s="87" t="s">
        <v>13</v>
      </c>
      <c r="B572" s="88">
        <v>42425</v>
      </c>
      <c r="C572" s="87" t="s">
        <v>13</v>
      </c>
      <c r="D572" s="87" t="s">
        <v>14</v>
      </c>
      <c r="E572" s="87" t="s">
        <v>15</v>
      </c>
      <c r="F572" s="87" t="s">
        <v>3443</v>
      </c>
      <c r="G572" s="87" t="s">
        <v>17</v>
      </c>
      <c r="H572" s="87" t="s">
        <v>18</v>
      </c>
      <c r="I572" s="87" t="s">
        <v>2858</v>
      </c>
      <c r="J572" s="87" t="s">
        <v>797</v>
      </c>
      <c r="K572" s="87" t="s">
        <v>145</v>
      </c>
      <c r="M572" s="87">
        <v>252128</v>
      </c>
    </row>
    <row r="573" spans="1:13">
      <c r="A573" s="87" t="s">
        <v>13</v>
      </c>
      <c r="B573" s="88">
        <v>42425</v>
      </c>
      <c r="C573" s="87" t="s">
        <v>13</v>
      </c>
      <c r="D573" s="87" t="s">
        <v>14</v>
      </c>
      <c r="E573" s="87" t="s">
        <v>15</v>
      </c>
      <c r="F573" s="87" t="s">
        <v>3444</v>
      </c>
      <c r="G573" s="87" t="s">
        <v>17</v>
      </c>
      <c r="H573" s="87" t="s">
        <v>18</v>
      </c>
      <c r="I573" s="87" t="s">
        <v>2859</v>
      </c>
      <c r="J573" s="87" t="s">
        <v>797</v>
      </c>
      <c r="K573" s="87" t="s">
        <v>145</v>
      </c>
      <c r="M573" s="87" t="s">
        <v>799</v>
      </c>
    </row>
    <row r="574" spans="1:13">
      <c r="A574" s="87" t="s">
        <v>13</v>
      </c>
      <c r="B574" s="88">
        <v>42425</v>
      </c>
      <c r="C574" s="87" t="s">
        <v>13</v>
      </c>
      <c r="D574" s="87" t="s">
        <v>14</v>
      </c>
      <c r="E574" s="87" t="s">
        <v>15</v>
      </c>
      <c r="F574" s="87" t="s">
        <v>3445</v>
      </c>
      <c r="G574" s="87" t="s">
        <v>17</v>
      </c>
      <c r="H574" s="87" t="s">
        <v>18</v>
      </c>
      <c r="I574" s="87" t="s">
        <v>2860</v>
      </c>
      <c r="J574" s="87" t="s">
        <v>797</v>
      </c>
      <c r="K574" s="87" t="s">
        <v>145</v>
      </c>
      <c r="M574" s="87" t="s">
        <v>30</v>
      </c>
    </row>
    <row r="575" spans="1:13">
      <c r="A575" s="87" t="s">
        <v>13</v>
      </c>
      <c r="B575" s="88">
        <v>42426</v>
      </c>
      <c r="C575" s="87" t="s">
        <v>13</v>
      </c>
      <c r="D575" s="87" t="s">
        <v>14</v>
      </c>
      <c r="E575" s="87" t="s">
        <v>15</v>
      </c>
      <c r="F575" s="87" t="s">
        <v>3446</v>
      </c>
      <c r="G575" s="87" t="s">
        <v>17</v>
      </c>
      <c r="H575" s="87" t="s">
        <v>18</v>
      </c>
      <c r="I575" s="87" t="s">
        <v>2861</v>
      </c>
      <c r="J575" s="87" t="s">
        <v>776</v>
      </c>
      <c r="K575" s="87" t="s">
        <v>682</v>
      </c>
      <c r="L575" s="89">
        <v>25</v>
      </c>
      <c r="M575" s="87" t="s">
        <v>801</v>
      </c>
    </row>
    <row r="576" spans="1:13">
      <c r="A576" s="87" t="s">
        <v>13</v>
      </c>
      <c r="B576" s="88">
        <v>42428</v>
      </c>
      <c r="C576" s="87" t="s">
        <v>13</v>
      </c>
      <c r="D576" s="87" t="s">
        <v>14</v>
      </c>
      <c r="E576" s="87" t="s">
        <v>15</v>
      </c>
      <c r="F576" s="87" t="s">
        <v>3447</v>
      </c>
      <c r="G576" s="87" t="s">
        <v>17</v>
      </c>
      <c r="H576" s="87" t="s">
        <v>18</v>
      </c>
      <c r="I576" s="87" t="s">
        <v>2862</v>
      </c>
      <c r="J576" s="87" t="s">
        <v>808</v>
      </c>
      <c r="K576" s="87" t="s">
        <v>809</v>
      </c>
      <c r="M576" s="87" t="s">
        <v>810</v>
      </c>
    </row>
    <row r="577" spans="1:13">
      <c r="A577" s="87" t="s">
        <v>13</v>
      </c>
      <c r="B577" s="88">
        <v>42428</v>
      </c>
      <c r="C577" s="87" t="s">
        <v>13</v>
      </c>
      <c r="D577" s="87" t="s">
        <v>14</v>
      </c>
      <c r="E577" s="87" t="s">
        <v>15</v>
      </c>
      <c r="F577" s="87" t="s">
        <v>3448</v>
      </c>
      <c r="G577" s="87" t="s">
        <v>17</v>
      </c>
      <c r="H577" s="87" t="s">
        <v>18</v>
      </c>
      <c r="I577" s="87" t="s">
        <v>2863</v>
      </c>
      <c r="J577" s="87" t="s">
        <v>813</v>
      </c>
      <c r="K577" s="87" t="s">
        <v>809</v>
      </c>
      <c r="M577" s="87" t="s">
        <v>810</v>
      </c>
    </row>
    <row r="578" spans="1:13">
      <c r="A578" s="87" t="s">
        <v>13</v>
      </c>
      <c r="B578" s="88">
        <v>42428</v>
      </c>
      <c r="C578" s="87" t="s">
        <v>13</v>
      </c>
      <c r="D578" s="87" t="s">
        <v>14</v>
      </c>
      <c r="E578" s="87" t="s">
        <v>15</v>
      </c>
      <c r="F578" s="87" t="s">
        <v>3449</v>
      </c>
      <c r="G578" s="87" t="s">
        <v>17</v>
      </c>
      <c r="H578" s="87" t="s">
        <v>18</v>
      </c>
      <c r="I578" s="87" t="s">
        <v>2864</v>
      </c>
      <c r="J578" s="87" t="s">
        <v>813</v>
      </c>
      <c r="K578" s="87" t="s">
        <v>809</v>
      </c>
      <c r="M578" s="87">
        <v>291401</v>
      </c>
    </row>
    <row r="579" spans="1:13">
      <c r="A579" s="87" t="s">
        <v>13</v>
      </c>
      <c r="B579" s="88">
        <v>42428</v>
      </c>
      <c r="C579" s="87" t="s">
        <v>13</v>
      </c>
      <c r="D579" s="87" t="s">
        <v>14</v>
      </c>
      <c r="E579" s="87" t="s">
        <v>15</v>
      </c>
      <c r="F579" s="87" t="s">
        <v>3450</v>
      </c>
      <c r="G579" s="87" t="s">
        <v>17</v>
      </c>
      <c r="H579" s="87" t="s">
        <v>18</v>
      </c>
      <c r="I579" s="87" t="s">
        <v>2865</v>
      </c>
      <c r="J579" s="87" t="s">
        <v>816</v>
      </c>
      <c r="K579" s="87" t="s">
        <v>809</v>
      </c>
      <c r="M579" s="87" t="s">
        <v>810</v>
      </c>
    </row>
    <row r="580" spans="1:13">
      <c r="A580" s="87" t="s">
        <v>13</v>
      </c>
      <c r="B580" s="88">
        <v>42428</v>
      </c>
      <c r="C580" s="87" t="s">
        <v>13</v>
      </c>
      <c r="D580" s="87" t="s">
        <v>14</v>
      </c>
      <c r="E580" s="87" t="s">
        <v>15</v>
      </c>
      <c r="F580" s="87" t="s">
        <v>3451</v>
      </c>
      <c r="G580" s="87" t="s">
        <v>17</v>
      </c>
      <c r="H580" s="87" t="s">
        <v>18</v>
      </c>
      <c r="I580" s="87" t="s">
        <v>2866</v>
      </c>
      <c r="J580" s="87" t="s">
        <v>816</v>
      </c>
      <c r="K580" s="87" t="s">
        <v>809</v>
      </c>
      <c r="M580" s="87">
        <v>291404</v>
      </c>
    </row>
    <row r="581" spans="1:13">
      <c r="A581" s="87" t="s">
        <v>13</v>
      </c>
      <c r="B581" s="88">
        <v>42428</v>
      </c>
      <c r="C581" s="87" t="s">
        <v>13</v>
      </c>
      <c r="D581" s="87" t="s">
        <v>14</v>
      </c>
      <c r="E581" s="87" t="s">
        <v>15</v>
      </c>
      <c r="F581" s="87" t="s">
        <v>3452</v>
      </c>
      <c r="G581" s="87" t="s">
        <v>17</v>
      </c>
      <c r="H581" s="87" t="s">
        <v>18</v>
      </c>
      <c r="I581" s="87" t="s">
        <v>2867</v>
      </c>
      <c r="J581" s="87" t="s">
        <v>818</v>
      </c>
      <c r="K581" s="87" t="s">
        <v>809</v>
      </c>
      <c r="M581" s="87" t="s">
        <v>810</v>
      </c>
    </row>
    <row r="582" spans="1:13">
      <c r="A582" s="87" t="s">
        <v>13</v>
      </c>
      <c r="B582" s="88">
        <v>42428</v>
      </c>
      <c r="C582" s="87" t="s">
        <v>13</v>
      </c>
      <c r="D582" s="87" t="s">
        <v>14</v>
      </c>
      <c r="E582" s="87" t="s">
        <v>15</v>
      </c>
      <c r="F582" s="87" t="s">
        <v>3453</v>
      </c>
      <c r="G582" s="87" t="s">
        <v>17</v>
      </c>
      <c r="H582" s="87" t="s">
        <v>18</v>
      </c>
      <c r="I582" s="87" t="s">
        <v>2868</v>
      </c>
      <c r="J582" s="87" t="s">
        <v>821</v>
      </c>
      <c r="K582" s="87" t="s">
        <v>809</v>
      </c>
      <c r="M582" s="87" t="s">
        <v>822</v>
      </c>
    </row>
    <row r="583" spans="1:13">
      <c r="A583" s="87" t="s">
        <v>13</v>
      </c>
      <c r="B583" s="88">
        <v>42430</v>
      </c>
      <c r="C583" s="87" t="s">
        <v>13</v>
      </c>
      <c r="D583" s="87" t="s">
        <v>14</v>
      </c>
      <c r="E583" s="87" t="s">
        <v>15</v>
      </c>
      <c r="F583" s="87" t="s">
        <v>3454</v>
      </c>
      <c r="G583" s="87" t="s">
        <v>17</v>
      </c>
      <c r="H583" s="87" t="s">
        <v>18</v>
      </c>
      <c r="I583" s="87" t="s">
        <v>2869</v>
      </c>
      <c r="J583" s="87" t="s">
        <v>309</v>
      </c>
      <c r="K583" s="87" t="s">
        <v>145</v>
      </c>
      <c r="L583" s="89">
        <v>25</v>
      </c>
      <c r="M583" s="87" t="s">
        <v>825</v>
      </c>
    </row>
    <row r="584" spans="1:13">
      <c r="A584" s="87" t="s">
        <v>13</v>
      </c>
      <c r="B584" s="88">
        <v>42430</v>
      </c>
      <c r="C584" s="87" t="s">
        <v>13</v>
      </c>
      <c r="D584" s="87" t="s">
        <v>14</v>
      </c>
      <c r="E584" s="87" t="s">
        <v>15</v>
      </c>
      <c r="F584" s="87" t="s">
        <v>3455</v>
      </c>
      <c r="G584" s="87" t="s">
        <v>17</v>
      </c>
      <c r="H584" s="87" t="s">
        <v>18</v>
      </c>
      <c r="I584" s="87" t="s">
        <v>2870</v>
      </c>
      <c r="J584" s="87" t="s">
        <v>420</v>
      </c>
      <c r="K584" s="87" t="s">
        <v>145</v>
      </c>
      <c r="L584" s="89">
        <v>25</v>
      </c>
      <c r="M584" s="87" t="s">
        <v>825</v>
      </c>
    </row>
    <row r="585" spans="1:13">
      <c r="A585" s="87" t="s">
        <v>13</v>
      </c>
      <c r="B585" s="88">
        <v>42430</v>
      </c>
      <c r="C585" s="87" t="s">
        <v>13</v>
      </c>
      <c r="D585" s="87" t="s">
        <v>14</v>
      </c>
      <c r="E585" s="87" t="s">
        <v>15</v>
      </c>
      <c r="F585" s="87" t="s">
        <v>3456</v>
      </c>
      <c r="G585" s="87" t="s">
        <v>17</v>
      </c>
      <c r="H585" s="87" t="s">
        <v>18</v>
      </c>
      <c r="I585" s="87" t="s">
        <v>2871</v>
      </c>
      <c r="J585" s="87" t="s">
        <v>827</v>
      </c>
      <c r="K585" s="87" t="s">
        <v>828</v>
      </c>
      <c r="L585" s="89">
        <v>25</v>
      </c>
      <c r="M585" s="87">
        <v>21406</v>
      </c>
    </row>
    <row r="586" spans="1:13">
      <c r="A586" s="87" t="s">
        <v>13</v>
      </c>
      <c r="B586" s="88">
        <v>42430</v>
      </c>
      <c r="C586" s="87" t="s">
        <v>13</v>
      </c>
      <c r="D586" s="87" t="s">
        <v>14</v>
      </c>
      <c r="E586" s="87" t="s">
        <v>15</v>
      </c>
      <c r="F586" s="87" t="s">
        <v>3457</v>
      </c>
      <c r="G586" s="87" t="s">
        <v>17</v>
      </c>
      <c r="H586" s="87" t="s">
        <v>18</v>
      </c>
      <c r="I586" s="87" t="s">
        <v>2872</v>
      </c>
      <c r="J586" s="87" t="s">
        <v>314</v>
      </c>
      <c r="K586" s="87" t="s">
        <v>828</v>
      </c>
      <c r="L586" s="89">
        <v>25</v>
      </c>
      <c r="M586" s="87">
        <v>21411</v>
      </c>
    </row>
    <row r="587" spans="1:13">
      <c r="A587" s="87" t="s">
        <v>13</v>
      </c>
      <c r="B587" s="88">
        <v>42430</v>
      </c>
      <c r="C587" s="87" t="s">
        <v>13</v>
      </c>
      <c r="D587" s="87" t="s">
        <v>14</v>
      </c>
      <c r="E587" s="87" t="s">
        <v>15</v>
      </c>
      <c r="F587" s="87" t="s">
        <v>3458</v>
      </c>
      <c r="G587" s="87" t="s">
        <v>17</v>
      </c>
      <c r="H587" s="87" t="s">
        <v>18</v>
      </c>
      <c r="I587" s="87" t="s">
        <v>2873</v>
      </c>
      <c r="J587" s="87" t="s">
        <v>776</v>
      </c>
      <c r="K587" s="87" t="s">
        <v>828</v>
      </c>
      <c r="L587" s="89">
        <v>25</v>
      </c>
      <c r="M587" s="87" t="s">
        <v>830</v>
      </c>
    </row>
    <row r="588" spans="1:13">
      <c r="A588" s="87" t="s">
        <v>13</v>
      </c>
      <c r="B588" s="88">
        <v>42430</v>
      </c>
      <c r="C588" s="87" t="s">
        <v>13</v>
      </c>
      <c r="D588" s="87" t="s">
        <v>14</v>
      </c>
      <c r="E588" s="87" t="s">
        <v>15</v>
      </c>
      <c r="F588" s="87" t="s">
        <v>3459</v>
      </c>
      <c r="G588" s="87" t="s">
        <v>17</v>
      </c>
      <c r="H588" s="87" t="s">
        <v>18</v>
      </c>
      <c r="I588" s="87" t="s">
        <v>2874</v>
      </c>
      <c r="J588" s="87" t="s">
        <v>314</v>
      </c>
      <c r="K588" s="87" t="s">
        <v>828</v>
      </c>
      <c r="L588" s="89">
        <v>25</v>
      </c>
      <c r="M588" s="87" t="s">
        <v>830</v>
      </c>
    </row>
    <row r="589" spans="1:13">
      <c r="A589" s="87" t="s">
        <v>13</v>
      </c>
      <c r="B589" s="88">
        <v>42354</v>
      </c>
      <c r="C589" s="87" t="s">
        <v>13</v>
      </c>
      <c r="D589" s="87" t="s">
        <v>14</v>
      </c>
      <c r="E589" s="87" t="s">
        <v>15</v>
      </c>
      <c r="F589" s="87" t="s">
        <v>3460</v>
      </c>
      <c r="G589" s="87" t="s">
        <v>17</v>
      </c>
      <c r="H589" s="87" t="s">
        <v>18</v>
      </c>
      <c r="I589" s="87" t="s">
        <v>2875</v>
      </c>
      <c r="J589" s="87" t="s">
        <v>834</v>
      </c>
      <c r="L589" s="89">
        <v>800</v>
      </c>
    </row>
    <row r="590" spans="1:13">
      <c r="A590" s="87" t="s">
        <v>13</v>
      </c>
      <c r="B590" s="88">
        <v>42354</v>
      </c>
      <c r="C590" s="87" t="s">
        <v>13</v>
      </c>
      <c r="D590" s="87" t="s">
        <v>14</v>
      </c>
      <c r="E590" s="87" t="s">
        <v>15</v>
      </c>
      <c r="F590" s="87" t="s">
        <v>3461</v>
      </c>
      <c r="L590" s="89">
        <v>258</v>
      </c>
    </row>
    <row r="591" spans="1:13">
      <c r="A591" s="87" t="s">
        <v>13</v>
      </c>
      <c r="B591" s="88">
        <v>42721</v>
      </c>
      <c r="C591" s="87" t="s">
        <v>13</v>
      </c>
      <c r="D591" s="87" t="s">
        <v>14</v>
      </c>
      <c r="E591" s="87" t="s">
        <v>15</v>
      </c>
      <c r="F591" s="87" t="s">
        <v>3462</v>
      </c>
      <c r="G591" s="87" t="s">
        <v>17</v>
      </c>
      <c r="H591" s="87" t="s">
        <v>832</v>
      </c>
      <c r="I591" s="87" t="s">
        <v>838</v>
      </c>
      <c r="J591" s="87" t="s">
        <v>834</v>
      </c>
      <c r="L591" s="89">
        <v>800</v>
      </c>
    </row>
    <row r="592" spans="1:13">
      <c r="A592" s="87" t="s">
        <v>13</v>
      </c>
      <c r="B592" s="88">
        <v>42721</v>
      </c>
      <c r="C592" s="87" t="s">
        <v>13</v>
      </c>
      <c r="D592" s="87" t="s">
        <v>14</v>
      </c>
      <c r="E592" s="87" t="s">
        <v>15</v>
      </c>
      <c r="F592" s="87" t="s">
        <v>3463</v>
      </c>
      <c r="L592" s="89">
        <v>258</v>
      </c>
    </row>
    <row r="593" spans="1:12">
      <c r="A593" s="87" t="s">
        <v>13</v>
      </c>
      <c r="B593" s="88">
        <v>42430</v>
      </c>
      <c r="C593" s="87" t="s">
        <v>13</v>
      </c>
      <c r="D593" s="87" t="s">
        <v>14</v>
      </c>
      <c r="E593" s="87" t="s">
        <v>15</v>
      </c>
      <c r="F593" s="87" t="s">
        <v>3464</v>
      </c>
      <c r="G593" s="87" t="s">
        <v>839</v>
      </c>
      <c r="H593" s="87" t="s">
        <v>840</v>
      </c>
      <c r="I593" s="87" t="s">
        <v>841</v>
      </c>
      <c r="J593" s="87" t="s">
        <v>842</v>
      </c>
      <c r="L593" s="89">
        <v>900</v>
      </c>
    </row>
    <row r="594" spans="1:12">
      <c r="A594" s="87" t="s">
        <v>13</v>
      </c>
    </row>
    <row r="595" spans="1:12">
      <c r="A595" s="87" t="s">
        <v>13</v>
      </c>
    </row>
    <row r="596" spans="1:12">
      <c r="A596" s="87" t="s">
        <v>13</v>
      </c>
    </row>
    <row r="597" spans="1:12">
      <c r="A597" s="87" t="s">
        <v>13</v>
      </c>
    </row>
    <row r="598" spans="1:12">
      <c r="A598" s="87" t="s">
        <v>13</v>
      </c>
    </row>
    <row r="599" spans="1:12">
      <c r="A599" s="87" t="s">
        <v>13</v>
      </c>
      <c r="B599" s="88" t="s">
        <v>1467</v>
      </c>
      <c r="C599" s="87" t="s">
        <v>1466</v>
      </c>
      <c r="D599" s="87" t="s">
        <v>1467</v>
      </c>
      <c r="E599" s="87" t="s">
        <v>1466</v>
      </c>
      <c r="F599" s="87" t="s">
        <v>1468</v>
      </c>
      <c r="G599" s="87" t="s">
        <v>1466</v>
      </c>
      <c r="H599" s="87" t="s">
        <v>1468</v>
      </c>
      <c r="I599" s="87" t="s">
        <v>1468</v>
      </c>
      <c r="J599" s="87" t="s">
        <v>1469</v>
      </c>
      <c r="K599" s="87" t="s">
        <v>1470</v>
      </c>
      <c r="L599" s="89" t="s">
        <v>1471</v>
      </c>
    </row>
  </sheetData>
  <sheetProtection formatCells="0" formatColumns="0" formatRows="0" sort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W102"/>
  <sheetViews>
    <sheetView showGridLines="0" showRowColHeaders="0" topLeftCell="C1" zoomScale="25" zoomScaleNormal="25" workbookViewId="0">
      <selection activeCell="AO18" sqref="AO18"/>
    </sheetView>
  </sheetViews>
  <sheetFormatPr baseColWidth="10" defaultRowHeight="33" customHeight="1"/>
  <cols>
    <col min="1" max="1" width="12.85546875" style="103" hidden="1" customWidth="1"/>
    <col min="2" max="2" width="11.5703125" style="103" hidden="1" customWidth="1"/>
    <col min="3" max="3" width="45.7109375" style="103" customWidth="1"/>
    <col min="4" max="4" width="31" style="103" bestFit="1" customWidth="1"/>
    <col min="5" max="5" width="45.28515625" style="103" bestFit="1" customWidth="1"/>
    <col min="6" max="6" width="55.5703125" style="103" customWidth="1"/>
    <col min="7" max="7" width="48.140625" style="103" customWidth="1"/>
    <col min="8" max="8" width="39.5703125" style="103" customWidth="1"/>
    <col min="9" max="9" width="64.7109375" style="103" bestFit="1" customWidth="1"/>
    <col min="10" max="10" width="49.28515625" style="103" bestFit="1" customWidth="1"/>
    <col min="11" max="11" width="14.5703125" style="103" hidden="1" customWidth="1"/>
    <col min="12" max="12" width="69.28515625" style="103" bestFit="1" customWidth="1"/>
    <col min="13" max="13" width="0" style="103" hidden="1" customWidth="1"/>
    <col min="14" max="14" width="23.85546875" style="103" hidden="1" customWidth="1"/>
    <col min="15" max="15" width="31.5703125" style="103" hidden="1" customWidth="1"/>
    <col min="16" max="17" width="11.42578125" style="103"/>
    <col min="18" max="18" width="24.7109375" style="103" hidden="1" customWidth="1"/>
    <col min="19" max="19" width="77.28515625" style="103" hidden="1" customWidth="1"/>
    <col min="20" max="20" width="35.28515625" style="103" hidden="1" customWidth="1"/>
    <col min="21" max="21" width="28.28515625" style="103" hidden="1" customWidth="1"/>
    <col min="22" max="22" width="17.7109375" style="103" hidden="1" customWidth="1"/>
    <col min="23" max="23" width="28.28515625" style="103" hidden="1" customWidth="1"/>
    <col min="24" max="27" width="11.42578125" style="103"/>
    <col min="28" max="28" width="10.140625" style="103" customWidth="1"/>
    <col min="29" max="32" width="11.42578125" style="103"/>
    <col min="33" max="34" width="0" style="103" hidden="1" customWidth="1"/>
    <col min="35" max="38" width="11.42578125" style="103"/>
    <col min="39" max="39" width="0" style="103" hidden="1" customWidth="1"/>
    <col min="40" max="16384" width="11.42578125" style="103"/>
  </cols>
  <sheetData>
    <row r="1" spans="2:23" s="65" customFormat="1" ht="45" customHeight="1"/>
    <row r="2" spans="2:23" s="66" customFormat="1" ht="65.099999999999994" customHeight="1">
      <c r="C2" s="67"/>
      <c r="D2" s="67"/>
      <c r="E2" s="67"/>
      <c r="F2" s="67"/>
      <c r="G2" s="67"/>
      <c r="H2" s="67"/>
      <c r="I2" s="67"/>
      <c r="J2" s="132" t="s">
        <v>1314</v>
      </c>
      <c r="K2" s="133"/>
      <c r="L2" s="134"/>
      <c r="M2" s="67"/>
      <c r="R2" s="68" t="s">
        <v>1327</v>
      </c>
      <c r="S2" s="69" t="s">
        <v>1328</v>
      </c>
      <c r="T2" s="69" t="s">
        <v>915</v>
      </c>
      <c r="U2" s="69" t="s">
        <v>1329</v>
      </c>
      <c r="V2" s="69" t="s">
        <v>1330</v>
      </c>
      <c r="W2" s="70" t="s">
        <v>1331</v>
      </c>
    </row>
    <row r="3" spans="2:23" s="66" customFormat="1" ht="65.099999999999994" customHeight="1">
      <c r="C3" s="67"/>
      <c r="D3" s="67"/>
      <c r="E3" s="67"/>
      <c r="F3" s="67"/>
      <c r="G3" s="67"/>
      <c r="H3" s="67"/>
      <c r="I3" s="67"/>
      <c r="J3" s="129" t="s">
        <v>1315</v>
      </c>
      <c r="K3" s="130"/>
      <c r="L3" s="131"/>
      <c r="R3" s="71">
        <f>L4</f>
        <v>9</v>
      </c>
      <c r="S3" s="66">
        <f>C9</f>
        <v>0</v>
      </c>
      <c r="T3" s="72">
        <f>L11</f>
        <v>0</v>
      </c>
      <c r="U3" s="73">
        <f>L70</f>
        <v>0</v>
      </c>
      <c r="V3" s="73">
        <f>L71</f>
        <v>0</v>
      </c>
      <c r="W3" s="73">
        <f>L73</f>
        <v>0</v>
      </c>
    </row>
    <row r="4" spans="2:23" s="66" customFormat="1" ht="65.099999999999994" customHeight="1">
      <c r="C4" s="67"/>
      <c r="D4" s="67"/>
      <c r="E4" s="67"/>
      <c r="F4" s="67"/>
      <c r="G4" s="67"/>
      <c r="H4" s="67"/>
      <c r="I4" s="67"/>
      <c r="J4" s="74" t="s">
        <v>1316</v>
      </c>
      <c r="K4" s="75"/>
      <c r="L4" s="76">
        <v>9</v>
      </c>
      <c r="M4" s="67"/>
    </row>
    <row r="5" spans="2:23" s="65" customFormat="1" ht="45" customHeight="1"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2:23" s="65" customFormat="1" ht="45" customHeight="1"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2:23" s="65" customFormat="1" ht="45" customHeight="1">
      <c r="B7" s="78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2:23" s="65" customFormat="1" ht="27.95" customHeight="1"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2:23" s="81" customFormat="1" ht="50.1" customHeight="1">
      <c r="B9" s="79"/>
      <c r="C9" s="118"/>
      <c r="D9" s="119"/>
      <c r="E9" s="119"/>
      <c r="F9" s="119"/>
      <c r="G9" s="120"/>
      <c r="H9" s="120"/>
      <c r="I9" s="120"/>
      <c r="J9" s="10"/>
      <c r="K9" s="120"/>
      <c r="L9" s="120"/>
      <c r="M9" s="79"/>
    </row>
    <row r="10" spans="2:23" s="81" customFormat="1" ht="50.1" customHeight="1">
      <c r="B10" s="79"/>
      <c r="C10" s="118" t="str">
        <f ca="1">IF(ISNA(VLOOKUP($C$9,Customers,3,0)),"",VLOOKUP($C$9,Customers,3,0))</f>
        <v/>
      </c>
      <c r="D10" s="119"/>
      <c r="E10" s="119"/>
      <c r="F10" s="119"/>
      <c r="G10" s="120"/>
      <c r="H10" s="120"/>
      <c r="I10" s="120"/>
      <c r="J10" s="11" t="s">
        <v>914</v>
      </c>
      <c r="K10" s="121"/>
      <c r="L10" s="122" t="str">
        <f ca="1">IF(ISNA(VLOOKUP($C$9,Customers,2,0)),"",VLOOKUP($C$9,Customers,2,0))</f>
        <v/>
      </c>
      <c r="M10" s="79"/>
    </row>
    <row r="11" spans="2:23" s="81" customFormat="1" ht="50.1" customHeight="1">
      <c r="B11" s="79"/>
      <c r="C11" s="118" t="str">
        <f ca="1">IF(ISNA(VLOOKUP($C$9,Customers,4,0)),"",VLOOKUP($C$9,Customers,4,0))</f>
        <v/>
      </c>
      <c r="D11" s="123"/>
      <c r="E11" s="123"/>
      <c r="F11" s="123"/>
      <c r="G11" s="120"/>
      <c r="H11" s="120"/>
      <c r="I11" s="120"/>
      <c r="J11" s="11" t="s">
        <v>915</v>
      </c>
      <c r="K11" s="120"/>
      <c r="L11" s="124"/>
      <c r="M11" s="79"/>
    </row>
    <row r="12" spans="2:23" s="81" customFormat="1" ht="50.1" customHeight="1">
      <c r="B12" s="79"/>
      <c r="C12" s="118" t="str">
        <f ca="1">IF(ISNA(VLOOKUP($C$9,Customers,5,0)),"",VLOOKUP($C$9,Customers,5,0))</f>
        <v/>
      </c>
      <c r="D12" s="123"/>
      <c r="E12" s="123"/>
      <c r="F12" s="123"/>
      <c r="G12" s="120"/>
      <c r="H12" s="120"/>
      <c r="I12" s="120"/>
      <c r="J12" s="10"/>
      <c r="K12" s="120"/>
      <c r="L12" s="120"/>
      <c r="M12" s="79"/>
    </row>
    <row r="13" spans="2:23" s="81" customFormat="1" ht="50.1" customHeight="1">
      <c r="B13" s="79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79"/>
    </row>
    <row r="14" spans="2:23" s="81" customFormat="1" ht="50.1" customHeight="1">
      <c r="C14" s="120" t="s">
        <v>913</v>
      </c>
      <c r="D14" s="120"/>
      <c r="E14" s="120"/>
      <c r="F14" s="120"/>
      <c r="G14" s="120"/>
      <c r="H14" s="120"/>
      <c r="I14" s="120"/>
      <c r="J14" s="120"/>
      <c r="K14" s="125"/>
      <c r="L14" s="120"/>
      <c r="M14" s="79"/>
    </row>
    <row r="15" spans="2:23" s="81" customFormat="1" ht="50.1" customHeight="1">
      <c r="C15" s="11" t="s">
        <v>908</v>
      </c>
      <c r="D15" s="128" t="str">
        <f ca="1">IF(ISNA(VLOOKUP($L$15,Matriculas,2,0)),"",VLOOKUP($L$15,Matriculas,2,0))</f>
        <v/>
      </c>
      <c r="E15" s="128"/>
      <c r="F15" s="128"/>
      <c r="G15" s="128"/>
      <c r="H15" s="120"/>
      <c r="I15" s="120"/>
      <c r="J15" s="11" t="s">
        <v>910</v>
      </c>
      <c r="K15" s="120"/>
      <c r="L15" s="126"/>
      <c r="M15" s="79"/>
    </row>
    <row r="16" spans="2:23" s="81" customFormat="1" ht="50.1" customHeight="1">
      <c r="C16" s="11" t="s">
        <v>909</v>
      </c>
      <c r="D16" s="126"/>
      <c r="E16" s="126"/>
      <c r="F16" s="126"/>
      <c r="G16" s="126"/>
      <c r="H16" s="120"/>
      <c r="I16" s="120"/>
      <c r="J16" s="11" t="s">
        <v>911</v>
      </c>
      <c r="K16" s="121"/>
      <c r="L16" s="126" t="str">
        <f ca="1">IF(ISNA(VLOOKUP($L$15,Matriculas,3,0)),"",VLOOKUP($L$15,Matriculas,3,0))</f>
        <v/>
      </c>
      <c r="M16" s="79"/>
    </row>
    <row r="17" spans="1:15" s="81" customFormat="1" ht="50.1" customHeight="1">
      <c r="A17" s="82"/>
      <c r="B17" s="82"/>
      <c r="C17" s="11" t="s">
        <v>9</v>
      </c>
      <c r="D17" s="126"/>
      <c r="E17" s="126"/>
      <c r="F17" s="126"/>
      <c r="G17" s="126"/>
      <c r="H17" s="120"/>
      <c r="I17" s="120"/>
      <c r="J17" s="11" t="s">
        <v>912</v>
      </c>
      <c r="K17" s="120"/>
      <c r="L17" s="127"/>
      <c r="M17" s="82"/>
    </row>
    <row r="18" spans="1:15" s="86" customFormat="1" ht="50.1" customHeight="1">
      <c r="A18" s="83" t="s">
        <v>0</v>
      </c>
      <c r="B18" s="84" t="s">
        <v>1</v>
      </c>
      <c r="C18" s="12" t="s">
        <v>2</v>
      </c>
      <c r="D18" s="12" t="s">
        <v>3</v>
      </c>
      <c r="E18" s="12" t="s">
        <v>4</v>
      </c>
      <c r="F18" s="12" t="s">
        <v>5</v>
      </c>
      <c r="G18" s="12" t="s">
        <v>6</v>
      </c>
      <c r="H18" s="12" t="s">
        <v>7</v>
      </c>
      <c r="I18" s="12" t="s">
        <v>8</v>
      </c>
      <c r="J18" s="12" t="s">
        <v>9</v>
      </c>
      <c r="K18" s="12" t="s">
        <v>10</v>
      </c>
      <c r="L18" s="13" t="s">
        <v>11</v>
      </c>
      <c r="M18" s="85" t="s">
        <v>1327</v>
      </c>
      <c r="N18" s="85" t="s">
        <v>1328</v>
      </c>
      <c r="O18" s="85" t="s">
        <v>915</v>
      </c>
    </row>
    <row r="19" spans="1:15" s="91" customFormat="1" ht="45" customHeight="1">
      <c r="A19" s="87"/>
      <c r="B19" s="88"/>
      <c r="C19" s="87"/>
      <c r="D19" s="87"/>
      <c r="E19" s="87"/>
      <c r="F19" s="87"/>
      <c r="G19" s="87"/>
      <c r="H19" s="87"/>
      <c r="I19" s="87"/>
      <c r="J19" s="87"/>
      <c r="K19" s="87"/>
      <c r="L19" s="89"/>
      <c r="M19" s="90">
        <f>$L$4</f>
        <v>9</v>
      </c>
      <c r="N19" s="91">
        <f>$C$9</f>
        <v>0</v>
      </c>
      <c r="O19" s="92">
        <f>$L$11</f>
        <v>0</v>
      </c>
    </row>
    <row r="20" spans="1:15" s="91" customFormat="1" ht="45" customHeight="1">
      <c r="A20" s="87"/>
      <c r="B20" s="88"/>
      <c r="C20" s="87"/>
      <c r="D20" s="87"/>
      <c r="E20" s="87"/>
      <c r="F20" s="87"/>
      <c r="G20" s="87"/>
      <c r="H20" s="87"/>
      <c r="I20" s="87"/>
      <c r="J20" s="87"/>
      <c r="K20" s="87"/>
      <c r="L20" s="89"/>
      <c r="M20" s="90">
        <f t="shared" ref="M20:M68" si="0">$L$4</f>
        <v>9</v>
      </c>
      <c r="N20" s="91">
        <f t="shared" ref="N20:N68" si="1">$C$9</f>
        <v>0</v>
      </c>
      <c r="O20" s="92">
        <f t="shared" ref="O20:O68" si="2">$L$11</f>
        <v>0</v>
      </c>
    </row>
    <row r="21" spans="1:15" s="91" customFormat="1" ht="45" customHeight="1">
      <c r="A21" s="87"/>
      <c r="B21" s="88"/>
      <c r="C21" s="87"/>
      <c r="D21" s="87"/>
      <c r="E21" s="87"/>
      <c r="F21" s="87"/>
      <c r="G21" s="87"/>
      <c r="H21" s="87"/>
      <c r="I21" s="87"/>
      <c r="J21" s="87"/>
      <c r="K21" s="87"/>
      <c r="L21" s="89"/>
      <c r="M21" s="90">
        <f t="shared" si="0"/>
        <v>9</v>
      </c>
      <c r="N21" s="91">
        <f t="shared" si="1"/>
        <v>0</v>
      </c>
      <c r="O21" s="92">
        <f t="shared" si="2"/>
        <v>0</v>
      </c>
    </row>
    <row r="22" spans="1:15" s="91" customFormat="1" ht="45" customHeight="1">
      <c r="A22" s="87"/>
      <c r="B22" s="88"/>
      <c r="C22" s="87"/>
      <c r="D22" s="87"/>
      <c r="E22" s="87"/>
      <c r="F22" s="87"/>
      <c r="G22" s="87"/>
      <c r="H22" s="87"/>
      <c r="I22" s="87"/>
      <c r="J22" s="87"/>
      <c r="K22" s="87"/>
      <c r="L22" s="89"/>
      <c r="M22" s="90">
        <f t="shared" si="0"/>
        <v>9</v>
      </c>
      <c r="N22" s="91">
        <f t="shared" si="1"/>
        <v>0</v>
      </c>
      <c r="O22" s="92">
        <f t="shared" si="2"/>
        <v>0</v>
      </c>
    </row>
    <row r="23" spans="1:15" s="91" customFormat="1" ht="45" customHeight="1">
      <c r="A23" s="87"/>
      <c r="B23" s="88"/>
      <c r="C23" s="87"/>
      <c r="D23" s="87"/>
      <c r="E23" s="87"/>
      <c r="F23" s="87"/>
      <c r="G23" s="87"/>
      <c r="H23" s="87"/>
      <c r="I23" s="87"/>
      <c r="J23" s="87"/>
      <c r="K23" s="87"/>
      <c r="L23" s="89"/>
      <c r="M23" s="90">
        <f t="shared" si="0"/>
        <v>9</v>
      </c>
      <c r="N23" s="91">
        <f t="shared" si="1"/>
        <v>0</v>
      </c>
      <c r="O23" s="92">
        <f t="shared" si="2"/>
        <v>0</v>
      </c>
    </row>
    <row r="24" spans="1:15" s="91" customFormat="1" ht="45" customHeight="1">
      <c r="A24" s="87"/>
      <c r="B24" s="88"/>
      <c r="C24" s="87"/>
      <c r="D24" s="87"/>
      <c r="E24" s="87"/>
      <c r="F24" s="87"/>
      <c r="G24" s="87"/>
      <c r="H24" s="87"/>
      <c r="I24" s="87"/>
      <c r="J24" s="87"/>
      <c r="K24" s="87"/>
      <c r="L24" s="89"/>
      <c r="M24" s="90">
        <f t="shared" si="0"/>
        <v>9</v>
      </c>
      <c r="N24" s="91">
        <f t="shared" si="1"/>
        <v>0</v>
      </c>
      <c r="O24" s="92">
        <f t="shared" si="2"/>
        <v>0</v>
      </c>
    </row>
    <row r="25" spans="1:15" s="91" customFormat="1" ht="45" customHeight="1">
      <c r="A25" s="87"/>
      <c r="B25" s="88"/>
      <c r="C25" s="87"/>
      <c r="D25" s="87"/>
      <c r="E25" s="87"/>
      <c r="F25" s="87"/>
      <c r="G25" s="87"/>
      <c r="H25" s="87"/>
      <c r="I25" s="87"/>
      <c r="J25" s="87"/>
      <c r="K25" s="87"/>
      <c r="L25" s="89"/>
      <c r="M25" s="90">
        <f t="shared" si="0"/>
        <v>9</v>
      </c>
      <c r="N25" s="91">
        <f t="shared" si="1"/>
        <v>0</v>
      </c>
      <c r="O25" s="92">
        <f t="shared" si="2"/>
        <v>0</v>
      </c>
    </row>
    <row r="26" spans="1:15" s="91" customFormat="1" ht="45" customHeight="1">
      <c r="A26" s="87"/>
      <c r="B26" s="88"/>
      <c r="C26" s="87"/>
      <c r="D26" s="87"/>
      <c r="E26" s="87"/>
      <c r="F26" s="87"/>
      <c r="G26" s="87"/>
      <c r="H26" s="87"/>
      <c r="I26" s="87"/>
      <c r="J26" s="87"/>
      <c r="K26" s="87"/>
      <c r="L26" s="89"/>
      <c r="M26" s="90">
        <f t="shared" si="0"/>
        <v>9</v>
      </c>
      <c r="N26" s="91">
        <f t="shared" si="1"/>
        <v>0</v>
      </c>
      <c r="O26" s="92">
        <f t="shared" si="2"/>
        <v>0</v>
      </c>
    </row>
    <row r="27" spans="1:15" s="91" customFormat="1" ht="45" customHeight="1">
      <c r="A27" s="87"/>
      <c r="B27" s="88"/>
      <c r="C27" s="87"/>
      <c r="D27" s="87"/>
      <c r="E27" s="87"/>
      <c r="F27" s="87"/>
      <c r="G27" s="87"/>
      <c r="H27" s="87"/>
      <c r="I27" s="87"/>
      <c r="J27" s="87"/>
      <c r="K27" s="87"/>
      <c r="L27" s="89"/>
      <c r="M27" s="90">
        <f t="shared" si="0"/>
        <v>9</v>
      </c>
      <c r="N27" s="91">
        <f t="shared" si="1"/>
        <v>0</v>
      </c>
      <c r="O27" s="92">
        <f t="shared" si="2"/>
        <v>0</v>
      </c>
    </row>
    <row r="28" spans="1:15" s="91" customFormat="1" ht="45" customHeight="1">
      <c r="A28" s="87"/>
      <c r="B28" s="88"/>
      <c r="C28" s="87"/>
      <c r="D28" s="87"/>
      <c r="E28" s="87"/>
      <c r="F28" s="87"/>
      <c r="G28" s="87"/>
      <c r="H28" s="87"/>
      <c r="I28" s="87"/>
      <c r="J28" s="87"/>
      <c r="K28" s="87"/>
      <c r="L28" s="89"/>
      <c r="M28" s="90">
        <f t="shared" si="0"/>
        <v>9</v>
      </c>
      <c r="N28" s="91">
        <f t="shared" si="1"/>
        <v>0</v>
      </c>
      <c r="O28" s="92">
        <f t="shared" si="2"/>
        <v>0</v>
      </c>
    </row>
    <row r="29" spans="1:15" s="91" customFormat="1" ht="45" customHeight="1">
      <c r="A29" s="87"/>
      <c r="B29" s="88"/>
      <c r="C29" s="87"/>
      <c r="D29" s="87"/>
      <c r="E29" s="87"/>
      <c r="F29" s="87"/>
      <c r="G29" s="87"/>
      <c r="H29" s="87"/>
      <c r="I29" s="87"/>
      <c r="J29" s="87"/>
      <c r="K29" s="87"/>
      <c r="L29" s="89"/>
      <c r="M29" s="90">
        <f t="shared" si="0"/>
        <v>9</v>
      </c>
      <c r="N29" s="91">
        <f t="shared" si="1"/>
        <v>0</v>
      </c>
      <c r="O29" s="92">
        <f t="shared" si="2"/>
        <v>0</v>
      </c>
    </row>
    <row r="30" spans="1:15" s="91" customFormat="1" ht="45" customHeight="1">
      <c r="A30" s="87"/>
      <c r="B30" s="88"/>
      <c r="C30" s="87"/>
      <c r="D30" s="87"/>
      <c r="E30" s="87"/>
      <c r="F30" s="87"/>
      <c r="G30" s="87"/>
      <c r="H30" s="87"/>
      <c r="I30" s="87"/>
      <c r="J30" s="87"/>
      <c r="K30" s="87"/>
      <c r="L30" s="89"/>
      <c r="M30" s="90">
        <f t="shared" si="0"/>
        <v>9</v>
      </c>
      <c r="N30" s="91">
        <f t="shared" si="1"/>
        <v>0</v>
      </c>
      <c r="O30" s="92">
        <f t="shared" si="2"/>
        <v>0</v>
      </c>
    </row>
    <row r="31" spans="1:15" s="91" customFormat="1" ht="45" customHeight="1">
      <c r="A31" s="87"/>
      <c r="B31" s="88"/>
      <c r="C31" s="87"/>
      <c r="D31" s="87"/>
      <c r="E31" s="87"/>
      <c r="F31" s="87"/>
      <c r="G31" s="87"/>
      <c r="H31" s="87"/>
      <c r="I31" s="87"/>
      <c r="J31" s="87"/>
      <c r="K31" s="87"/>
      <c r="L31" s="89"/>
      <c r="M31" s="90">
        <f t="shared" si="0"/>
        <v>9</v>
      </c>
      <c r="N31" s="91">
        <f t="shared" si="1"/>
        <v>0</v>
      </c>
      <c r="O31" s="92">
        <f t="shared" si="2"/>
        <v>0</v>
      </c>
    </row>
    <row r="32" spans="1:15" s="91" customFormat="1" ht="45" customHeight="1">
      <c r="A32" s="87"/>
      <c r="B32" s="88"/>
      <c r="C32" s="87"/>
      <c r="D32" s="87"/>
      <c r="E32" s="87"/>
      <c r="F32" s="87"/>
      <c r="G32" s="87"/>
      <c r="H32" s="87"/>
      <c r="I32" s="87"/>
      <c r="J32" s="87"/>
      <c r="K32" s="87"/>
      <c r="L32" s="89"/>
      <c r="M32" s="90">
        <f t="shared" si="0"/>
        <v>9</v>
      </c>
      <c r="N32" s="91">
        <f t="shared" si="1"/>
        <v>0</v>
      </c>
      <c r="O32" s="92">
        <f t="shared" si="2"/>
        <v>0</v>
      </c>
    </row>
    <row r="33" spans="1:15" s="91" customFormat="1" ht="45" customHeight="1">
      <c r="A33" s="87"/>
      <c r="B33" s="88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90">
        <f t="shared" si="0"/>
        <v>9</v>
      </c>
      <c r="N33" s="91">
        <f t="shared" si="1"/>
        <v>0</v>
      </c>
      <c r="O33" s="92">
        <f t="shared" si="2"/>
        <v>0</v>
      </c>
    </row>
    <row r="34" spans="1:15" s="91" customFormat="1" ht="45" customHeight="1">
      <c r="A34" s="87"/>
      <c r="B34" s="88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90">
        <f t="shared" si="0"/>
        <v>9</v>
      </c>
      <c r="N34" s="91">
        <f t="shared" si="1"/>
        <v>0</v>
      </c>
      <c r="O34" s="92">
        <f t="shared" si="2"/>
        <v>0</v>
      </c>
    </row>
    <row r="35" spans="1:15" s="91" customFormat="1" ht="45" customHeight="1">
      <c r="A35" s="87"/>
      <c r="B35" s="88"/>
      <c r="C35" s="87"/>
      <c r="D35" s="87"/>
      <c r="E35" s="87"/>
      <c r="F35" s="87"/>
      <c r="G35" s="87"/>
      <c r="H35" s="87"/>
      <c r="I35" s="87"/>
      <c r="J35" s="87"/>
      <c r="K35" s="87"/>
      <c r="L35" s="89"/>
      <c r="M35" s="90">
        <f t="shared" si="0"/>
        <v>9</v>
      </c>
      <c r="N35" s="91">
        <f t="shared" si="1"/>
        <v>0</v>
      </c>
      <c r="O35" s="92">
        <f t="shared" si="2"/>
        <v>0</v>
      </c>
    </row>
    <row r="36" spans="1:15" s="91" customFormat="1" ht="45" customHeight="1">
      <c r="A36" s="87"/>
      <c r="B36" s="88"/>
      <c r="C36" s="87"/>
      <c r="D36" s="87"/>
      <c r="E36" s="87"/>
      <c r="F36" s="87"/>
      <c r="G36" s="87"/>
      <c r="H36" s="87"/>
      <c r="I36" s="87"/>
      <c r="J36" s="87"/>
      <c r="K36" s="87"/>
      <c r="L36" s="89"/>
      <c r="M36" s="90">
        <f t="shared" si="0"/>
        <v>9</v>
      </c>
      <c r="N36" s="91">
        <f t="shared" si="1"/>
        <v>0</v>
      </c>
      <c r="O36" s="92">
        <f t="shared" si="2"/>
        <v>0</v>
      </c>
    </row>
    <row r="37" spans="1:15" s="91" customFormat="1" ht="45" customHeight="1">
      <c r="A37" s="87"/>
      <c r="B37" s="88"/>
      <c r="C37" s="87"/>
      <c r="D37" s="87"/>
      <c r="E37" s="87"/>
      <c r="F37" s="87"/>
      <c r="G37" s="87"/>
      <c r="H37" s="87"/>
      <c r="I37" s="87"/>
      <c r="J37" s="87"/>
      <c r="K37" s="87"/>
      <c r="L37" s="89"/>
      <c r="M37" s="90">
        <f t="shared" si="0"/>
        <v>9</v>
      </c>
      <c r="N37" s="91">
        <f t="shared" si="1"/>
        <v>0</v>
      </c>
      <c r="O37" s="92">
        <f t="shared" si="2"/>
        <v>0</v>
      </c>
    </row>
    <row r="38" spans="1:15" s="91" customFormat="1" ht="45" customHeight="1">
      <c r="A38" s="87"/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9"/>
      <c r="M38" s="90">
        <f t="shared" si="0"/>
        <v>9</v>
      </c>
      <c r="N38" s="91">
        <f t="shared" si="1"/>
        <v>0</v>
      </c>
      <c r="O38" s="92">
        <f t="shared" si="2"/>
        <v>0</v>
      </c>
    </row>
    <row r="39" spans="1:15" s="91" customFormat="1" ht="45" customHeight="1">
      <c r="A39" s="87"/>
      <c r="B39" s="88"/>
      <c r="C39" s="87"/>
      <c r="D39" s="87"/>
      <c r="E39" s="87"/>
      <c r="F39" s="87"/>
      <c r="G39" s="87"/>
      <c r="H39" s="87"/>
      <c r="I39" s="87"/>
      <c r="J39" s="87"/>
      <c r="K39" s="87"/>
      <c r="L39" s="89"/>
      <c r="M39" s="90">
        <f t="shared" si="0"/>
        <v>9</v>
      </c>
      <c r="N39" s="91">
        <f t="shared" si="1"/>
        <v>0</v>
      </c>
      <c r="O39" s="92">
        <f t="shared" si="2"/>
        <v>0</v>
      </c>
    </row>
    <row r="40" spans="1:15" s="91" customFormat="1" ht="45" customHeight="1">
      <c r="A40" s="87"/>
      <c r="B40" s="88"/>
      <c r="C40" s="87"/>
      <c r="D40" s="87"/>
      <c r="E40" s="87"/>
      <c r="F40" s="87"/>
      <c r="G40" s="87"/>
      <c r="H40" s="87"/>
      <c r="I40" s="87"/>
      <c r="J40" s="87"/>
      <c r="K40" s="87"/>
      <c r="L40" s="89"/>
      <c r="M40" s="90">
        <f t="shared" si="0"/>
        <v>9</v>
      </c>
      <c r="N40" s="91">
        <f t="shared" si="1"/>
        <v>0</v>
      </c>
      <c r="O40" s="92">
        <f t="shared" si="2"/>
        <v>0</v>
      </c>
    </row>
    <row r="41" spans="1:15" s="91" customFormat="1" ht="45" customHeight="1">
      <c r="A41" s="87"/>
      <c r="B41" s="88"/>
      <c r="C41" s="87"/>
      <c r="D41" s="87"/>
      <c r="E41" s="87"/>
      <c r="F41" s="87"/>
      <c r="G41" s="87"/>
      <c r="H41" s="87"/>
      <c r="I41" s="87"/>
      <c r="J41" s="87"/>
      <c r="K41" s="87"/>
      <c r="L41" s="89"/>
      <c r="M41" s="90">
        <f t="shared" si="0"/>
        <v>9</v>
      </c>
      <c r="N41" s="91">
        <f t="shared" si="1"/>
        <v>0</v>
      </c>
      <c r="O41" s="92">
        <f t="shared" si="2"/>
        <v>0</v>
      </c>
    </row>
    <row r="42" spans="1:15" s="91" customFormat="1" ht="45" customHeight="1">
      <c r="A42" s="87"/>
      <c r="B42" s="88"/>
      <c r="C42" s="87"/>
      <c r="D42" s="87"/>
      <c r="E42" s="87"/>
      <c r="F42" s="87"/>
      <c r="G42" s="87"/>
      <c r="H42" s="87"/>
      <c r="I42" s="87"/>
      <c r="J42" s="87"/>
      <c r="K42" s="87"/>
      <c r="L42" s="89"/>
      <c r="M42" s="90">
        <f t="shared" si="0"/>
        <v>9</v>
      </c>
      <c r="N42" s="91">
        <f t="shared" si="1"/>
        <v>0</v>
      </c>
      <c r="O42" s="92">
        <f t="shared" si="2"/>
        <v>0</v>
      </c>
    </row>
    <row r="43" spans="1:15" s="91" customFormat="1" ht="45" customHeight="1">
      <c r="A43" s="93"/>
      <c r="B43" s="94"/>
      <c r="C43" s="93"/>
      <c r="D43" s="93"/>
      <c r="E43" s="93"/>
      <c r="F43" s="93"/>
      <c r="G43" s="93"/>
      <c r="H43" s="93"/>
      <c r="I43" s="93"/>
      <c r="J43" s="93"/>
      <c r="K43" s="93"/>
      <c r="L43" s="95"/>
      <c r="M43" s="90">
        <f t="shared" si="0"/>
        <v>9</v>
      </c>
      <c r="N43" s="91">
        <f t="shared" si="1"/>
        <v>0</v>
      </c>
      <c r="O43" s="92">
        <f t="shared" si="2"/>
        <v>0</v>
      </c>
    </row>
    <row r="44" spans="1:15" s="91" customFormat="1" ht="45" customHeight="1">
      <c r="A44" s="93"/>
      <c r="B44" s="94"/>
      <c r="C44" s="93"/>
      <c r="D44" s="93"/>
      <c r="E44" s="93"/>
      <c r="F44" s="93"/>
      <c r="G44" s="93"/>
      <c r="H44" s="93"/>
      <c r="I44" s="93"/>
      <c r="J44" s="93"/>
      <c r="K44" s="93"/>
      <c r="L44" s="95"/>
      <c r="M44" s="90">
        <f t="shared" si="0"/>
        <v>9</v>
      </c>
      <c r="N44" s="91">
        <f t="shared" si="1"/>
        <v>0</v>
      </c>
      <c r="O44" s="92">
        <f t="shared" si="2"/>
        <v>0</v>
      </c>
    </row>
    <row r="45" spans="1:15" s="91" customFormat="1" ht="45" customHeight="1">
      <c r="A45" s="96"/>
      <c r="B45" s="97"/>
      <c r="C45" s="96"/>
      <c r="D45" s="96"/>
      <c r="E45" s="96"/>
      <c r="F45" s="96"/>
      <c r="G45" s="96"/>
      <c r="H45" s="96"/>
      <c r="I45" s="96"/>
      <c r="J45" s="96"/>
      <c r="K45" s="96"/>
      <c r="L45" s="98"/>
      <c r="M45" s="90">
        <f t="shared" si="0"/>
        <v>9</v>
      </c>
      <c r="N45" s="91">
        <f t="shared" si="1"/>
        <v>0</v>
      </c>
      <c r="O45" s="92">
        <f t="shared" si="2"/>
        <v>0</v>
      </c>
    </row>
    <row r="46" spans="1:15" s="91" customFormat="1" ht="45" customHeight="1">
      <c r="A46" s="96"/>
      <c r="B46" s="97"/>
      <c r="C46" s="96"/>
      <c r="D46" s="96"/>
      <c r="E46" s="96"/>
      <c r="F46" s="96"/>
      <c r="G46" s="96"/>
      <c r="H46" s="96"/>
      <c r="I46" s="96"/>
      <c r="J46" s="96"/>
      <c r="K46" s="96"/>
      <c r="L46" s="98"/>
      <c r="M46" s="90">
        <f t="shared" si="0"/>
        <v>9</v>
      </c>
      <c r="N46" s="91">
        <f t="shared" si="1"/>
        <v>0</v>
      </c>
      <c r="O46" s="92">
        <f t="shared" si="2"/>
        <v>0</v>
      </c>
    </row>
    <row r="47" spans="1:15" s="91" customFormat="1" ht="45" customHeight="1">
      <c r="A47" s="96"/>
      <c r="B47" s="97"/>
      <c r="C47" s="96"/>
      <c r="D47" s="96"/>
      <c r="E47" s="96"/>
      <c r="F47" s="96"/>
      <c r="G47" s="96"/>
      <c r="H47" s="96"/>
      <c r="I47" s="96"/>
      <c r="J47" s="96"/>
      <c r="K47" s="96"/>
      <c r="L47" s="98"/>
      <c r="M47" s="90">
        <f t="shared" si="0"/>
        <v>9</v>
      </c>
      <c r="N47" s="91">
        <f t="shared" si="1"/>
        <v>0</v>
      </c>
      <c r="O47" s="92">
        <f t="shared" si="2"/>
        <v>0</v>
      </c>
    </row>
    <row r="48" spans="1:15" s="91" customFormat="1" ht="45" customHeight="1">
      <c r="A48" s="96"/>
      <c r="B48" s="97"/>
      <c r="C48" s="96"/>
      <c r="D48" s="96"/>
      <c r="E48" s="96"/>
      <c r="F48" s="96"/>
      <c r="G48" s="96"/>
      <c r="H48" s="96"/>
      <c r="I48" s="96"/>
      <c r="J48" s="96"/>
      <c r="K48" s="96"/>
      <c r="L48" s="98"/>
      <c r="M48" s="90">
        <f t="shared" si="0"/>
        <v>9</v>
      </c>
      <c r="N48" s="91">
        <f t="shared" si="1"/>
        <v>0</v>
      </c>
      <c r="O48" s="92">
        <f t="shared" si="2"/>
        <v>0</v>
      </c>
    </row>
    <row r="49" spans="1:15" s="91" customFormat="1" ht="45" customHeight="1">
      <c r="A49" s="96"/>
      <c r="B49" s="97"/>
      <c r="C49" s="96"/>
      <c r="D49" s="96"/>
      <c r="E49" s="96"/>
      <c r="F49" s="96"/>
      <c r="G49" s="96"/>
      <c r="H49" s="96"/>
      <c r="I49" s="96"/>
      <c r="J49" s="96"/>
      <c r="K49" s="96"/>
      <c r="L49" s="98"/>
      <c r="M49" s="90">
        <f t="shared" si="0"/>
        <v>9</v>
      </c>
      <c r="N49" s="91">
        <f t="shared" si="1"/>
        <v>0</v>
      </c>
      <c r="O49" s="92">
        <f t="shared" si="2"/>
        <v>0</v>
      </c>
    </row>
    <row r="50" spans="1:15" s="91" customFormat="1" ht="45" customHeight="1">
      <c r="A50" s="96"/>
      <c r="B50" s="97"/>
      <c r="C50" s="96"/>
      <c r="D50" s="96"/>
      <c r="E50" s="96"/>
      <c r="F50" s="96"/>
      <c r="G50" s="96"/>
      <c r="H50" s="96"/>
      <c r="I50" s="96"/>
      <c r="J50" s="96"/>
      <c r="K50" s="96"/>
      <c r="L50" s="98"/>
      <c r="M50" s="90">
        <f t="shared" si="0"/>
        <v>9</v>
      </c>
      <c r="N50" s="91">
        <f t="shared" si="1"/>
        <v>0</v>
      </c>
      <c r="O50" s="92">
        <f t="shared" si="2"/>
        <v>0</v>
      </c>
    </row>
    <row r="51" spans="1:15" s="91" customFormat="1" ht="45" customHeight="1">
      <c r="A51" s="96"/>
      <c r="B51" s="97"/>
      <c r="C51" s="96"/>
      <c r="D51" s="96"/>
      <c r="E51" s="96"/>
      <c r="F51" s="96"/>
      <c r="G51" s="96"/>
      <c r="H51" s="96"/>
      <c r="I51" s="96"/>
      <c r="J51" s="96"/>
      <c r="K51" s="96"/>
      <c r="L51" s="98"/>
      <c r="M51" s="90">
        <f t="shared" si="0"/>
        <v>9</v>
      </c>
      <c r="N51" s="91">
        <f t="shared" si="1"/>
        <v>0</v>
      </c>
      <c r="O51" s="92">
        <f t="shared" si="2"/>
        <v>0</v>
      </c>
    </row>
    <row r="52" spans="1:15" s="91" customFormat="1" ht="45" customHeight="1">
      <c r="A52" s="96"/>
      <c r="B52" s="97"/>
      <c r="C52" s="96"/>
      <c r="D52" s="96"/>
      <c r="E52" s="96"/>
      <c r="F52" s="96"/>
      <c r="G52" s="96"/>
      <c r="H52" s="96"/>
      <c r="I52" s="96"/>
      <c r="J52" s="96"/>
      <c r="K52" s="96"/>
      <c r="L52" s="98"/>
      <c r="M52" s="90">
        <f t="shared" si="0"/>
        <v>9</v>
      </c>
      <c r="N52" s="91">
        <f t="shared" si="1"/>
        <v>0</v>
      </c>
      <c r="O52" s="92">
        <f t="shared" si="2"/>
        <v>0</v>
      </c>
    </row>
    <row r="53" spans="1:15" s="91" customFormat="1" ht="45" customHeight="1">
      <c r="A53" s="96"/>
      <c r="B53" s="97"/>
      <c r="C53" s="96"/>
      <c r="D53" s="96"/>
      <c r="E53" s="96"/>
      <c r="F53" s="96"/>
      <c r="G53" s="96"/>
      <c r="H53" s="96"/>
      <c r="I53" s="96"/>
      <c r="J53" s="96"/>
      <c r="K53" s="96"/>
      <c r="L53" s="98"/>
      <c r="M53" s="90">
        <f t="shared" si="0"/>
        <v>9</v>
      </c>
      <c r="N53" s="91">
        <f t="shared" si="1"/>
        <v>0</v>
      </c>
      <c r="O53" s="92">
        <f t="shared" si="2"/>
        <v>0</v>
      </c>
    </row>
    <row r="54" spans="1:15" s="91" customFormat="1" ht="45" customHeight="1">
      <c r="A54" s="96"/>
      <c r="B54" s="97"/>
      <c r="C54" s="96"/>
      <c r="D54" s="96"/>
      <c r="E54" s="96"/>
      <c r="F54" s="96"/>
      <c r="G54" s="96"/>
      <c r="H54" s="96"/>
      <c r="I54" s="96"/>
      <c r="J54" s="96"/>
      <c r="K54" s="96"/>
      <c r="L54" s="98"/>
      <c r="M54" s="90">
        <f t="shared" si="0"/>
        <v>9</v>
      </c>
      <c r="N54" s="91">
        <f t="shared" si="1"/>
        <v>0</v>
      </c>
      <c r="O54" s="92">
        <f t="shared" si="2"/>
        <v>0</v>
      </c>
    </row>
    <row r="55" spans="1:15" s="91" customFormat="1" ht="45" customHeight="1">
      <c r="A55" s="96"/>
      <c r="B55" s="97"/>
      <c r="C55" s="96"/>
      <c r="D55" s="96"/>
      <c r="E55" s="96"/>
      <c r="F55" s="96"/>
      <c r="G55" s="96"/>
      <c r="H55" s="96"/>
      <c r="I55" s="96"/>
      <c r="J55" s="96"/>
      <c r="K55" s="96"/>
      <c r="L55" s="98"/>
      <c r="M55" s="90">
        <f t="shared" si="0"/>
        <v>9</v>
      </c>
      <c r="N55" s="91">
        <f t="shared" si="1"/>
        <v>0</v>
      </c>
      <c r="O55" s="92">
        <f t="shared" si="2"/>
        <v>0</v>
      </c>
    </row>
    <row r="56" spans="1:15" s="91" customFormat="1" ht="45" customHeight="1">
      <c r="A56" s="96"/>
      <c r="B56" s="97"/>
      <c r="C56" s="96"/>
      <c r="D56" s="96"/>
      <c r="E56" s="96"/>
      <c r="F56" s="96"/>
      <c r="G56" s="96"/>
      <c r="H56" s="96"/>
      <c r="I56" s="96"/>
      <c r="J56" s="96"/>
      <c r="K56" s="96"/>
      <c r="L56" s="98"/>
      <c r="M56" s="90">
        <f t="shared" si="0"/>
        <v>9</v>
      </c>
      <c r="N56" s="91">
        <f t="shared" si="1"/>
        <v>0</v>
      </c>
      <c r="O56" s="92">
        <f t="shared" si="2"/>
        <v>0</v>
      </c>
    </row>
    <row r="57" spans="1:15" s="91" customFormat="1" ht="45" customHeight="1">
      <c r="A57" s="96"/>
      <c r="B57" s="97"/>
      <c r="C57" s="96"/>
      <c r="D57" s="96"/>
      <c r="E57" s="96"/>
      <c r="F57" s="96"/>
      <c r="G57" s="96"/>
      <c r="H57" s="96"/>
      <c r="I57" s="96"/>
      <c r="J57" s="96"/>
      <c r="K57" s="96"/>
      <c r="L57" s="98"/>
      <c r="M57" s="90">
        <f t="shared" si="0"/>
        <v>9</v>
      </c>
      <c r="N57" s="91">
        <f t="shared" si="1"/>
        <v>0</v>
      </c>
      <c r="O57" s="92">
        <f t="shared" si="2"/>
        <v>0</v>
      </c>
    </row>
    <row r="58" spans="1:15" s="91" customFormat="1" ht="45" customHeight="1">
      <c r="A58" s="96"/>
      <c r="B58" s="97"/>
      <c r="C58" s="96"/>
      <c r="D58" s="96"/>
      <c r="E58" s="96"/>
      <c r="F58" s="96"/>
      <c r="G58" s="96"/>
      <c r="H58" s="96"/>
      <c r="I58" s="96"/>
      <c r="J58" s="96"/>
      <c r="K58" s="96"/>
      <c r="L58" s="98"/>
      <c r="M58" s="90">
        <f t="shared" si="0"/>
        <v>9</v>
      </c>
      <c r="N58" s="91">
        <f t="shared" si="1"/>
        <v>0</v>
      </c>
      <c r="O58" s="92">
        <f t="shared" si="2"/>
        <v>0</v>
      </c>
    </row>
    <row r="59" spans="1:15" s="91" customFormat="1" ht="45" customHeight="1">
      <c r="A59" s="96"/>
      <c r="B59" s="97"/>
      <c r="C59" s="96"/>
      <c r="D59" s="96"/>
      <c r="E59" s="96"/>
      <c r="F59" s="96"/>
      <c r="G59" s="96"/>
      <c r="H59" s="96"/>
      <c r="I59" s="96"/>
      <c r="J59" s="96"/>
      <c r="K59" s="96"/>
      <c r="L59" s="98"/>
      <c r="M59" s="90">
        <f t="shared" si="0"/>
        <v>9</v>
      </c>
      <c r="N59" s="91">
        <f t="shared" si="1"/>
        <v>0</v>
      </c>
      <c r="O59" s="92">
        <f t="shared" si="2"/>
        <v>0</v>
      </c>
    </row>
    <row r="60" spans="1:15" s="91" customFormat="1" ht="45" customHeight="1">
      <c r="A60" s="96"/>
      <c r="B60" s="97"/>
      <c r="C60" s="96"/>
      <c r="D60" s="96"/>
      <c r="E60" s="96"/>
      <c r="F60" s="96"/>
      <c r="G60" s="96"/>
      <c r="H60" s="96"/>
      <c r="I60" s="96"/>
      <c r="J60" s="96"/>
      <c r="K60" s="96"/>
      <c r="L60" s="98"/>
      <c r="M60" s="90">
        <f t="shared" si="0"/>
        <v>9</v>
      </c>
      <c r="N60" s="91">
        <f t="shared" si="1"/>
        <v>0</v>
      </c>
      <c r="O60" s="92">
        <f t="shared" si="2"/>
        <v>0</v>
      </c>
    </row>
    <row r="61" spans="1:15" s="91" customFormat="1" ht="45" customHeight="1">
      <c r="A61" s="96"/>
      <c r="B61" s="97"/>
      <c r="C61" s="96"/>
      <c r="D61" s="96"/>
      <c r="E61" s="96"/>
      <c r="F61" s="96"/>
      <c r="G61" s="96"/>
      <c r="H61" s="96"/>
      <c r="I61" s="96"/>
      <c r="J61" s="96"/>
      <c r="K61" s="96"/>
      <c r="L61" s="98"/>
      <c r="M61" s="90">
        <f t="shared" si="0"/>
        <v>9</v>
      </c>
      <c r="N61" s="91">
        <f t="shared" si="1"/>
        <v>0</v>
      </c>
      <c r="O61" s="92">
        <f t="shared" si="2"/>
        <v>0</v>
      </c>
    </row>
    <row r="62" spans="1:15" s="91" customFormat="1" ht="45" customHeight="1">
      <c r="A62" s="96"/>
      <c r="B62" s="97"/>
      <c r="C62" s="96"/>
      <c r="D62" s="96"/>
      <c r="E62" s="96"/>
      <c r="F62" s="96"/>
      <c r="G62" s="96"/>
      <c r="H62" s="96"/>
      <c r="I62" s="96"/>
      <c r="J62" s="96"/>
      <c r="K62" s="96"/>
      <c r="L62" s="98"/>
      <c r="M62" s="90">
        <f t="shared" si="0"/>
        <v>9</v>
      </c>
      <c r="N62" s="91">
        <f t="shared" si="1"/>
        <v>0</v>
      </c>
      <c r="O62" s="92">
        <f t="shared" si="2"/>
        <v>0</v>
      </c>
    </row>
    <row r="63" spans="1:15" s="91" customFormat="1" ht="45" customHeight="1">
      <c r="A63" s="96"/>
      <c r="B63" s="97"/>
      <c r="C63" s="96"/>
      <c r="D63" s="96"/>
      <c r="E63" s="96"/>
      <c r="F63" s="96"/>
      <c r="G63" s="96"/>
      <c r="H63" s="96"/>
      <c r="I63" s="96"/>
      <c r="J63" s="96"/>
      <c r="K63" s="96"/>
      <c r="L63" s="98"/>
      <c r="M63" s="90">
        <f t="shared" si="0"/>
        <v>9</v>
      </c>
      <c r="N63" s="91">
        <f t="shared" si="1"/>
        <v>0</v>
      </c>
      <c r="O63" s="92">
        <f t="shared" si="2"/>
        <v>0</v>
      </c>
    </row>
    <row r="64" spans="1:15" s="91" customFormat="1" ht="45" customHeight="1">
      <c r="A64" s="96"/>
      <c r="B64" s="97"/>
      <c r="C64" s="96"/>
      <c r="D64" s="96"/>
      <c r="E64" s="96"/>
      <c r="F64" s="96"/>
      <c r="G64" s="96"/>
      <c r="H64" s="96"/>
      <c r="I64" s="96"/>
      <c r="J64" s="96"/>
      <c r="K64" s="96"/>
      <c r="L64" s="98"/>
      <c r="M64" s="90">
        <f t="shared" si="0"/>
        <v>9</v>
      </c>
      <c r="N64" s="91">
        <f t="shared" si="1"/>
        <v>0</v>
      </c>
      <c r="O64" s="92">
        <f t="shared" si="2"/>
        <v>0</v>
      </c>
    </row>
    <row r="65" spans="1:15" s="91" customFormat="1" ht="45" customHeight="1">
      <c r="A65" s="96"/>
      <c r="B65" s="97"/>
      <c r="C65" s="96"/>
      <c r="D65" s="96"/>
      <c r="E65" s="96"/>
      <c r="F65" s="96"/>
      <c r="G65" s="96"/>
      <c r="H65" s="96"/>
      <c r="I65" s="96"/>
      <c r="J65" s="96"/>
      <c r="K65" s="96"/>
      <c r="L65" s="98"/>
      <c r="M65" s="90">
        <f t="shared" si="0"/>
        <v>9</v>
      </c>
      <c r="N65" s="91">
        <f t="shared" si="1"/>
        <v>0</v>
      </c>
      <c r="O65" s="92">
        <f t="shared" si="2"/>
        <v>0</v>
      </c>
    </row>
    <row r="66" spans="1:15" s="91" customFormat="1" ht="45" customHeight="1">
      <c r="A66" s="96"/>
      <c r="B66" s="97"/>
      <c r="C66" s="96"/>
      <c r="D66" s="96"/>
      <c r="E66" s="96"/>
      <c r="F66" s="96"/>
      <c r="G66" s="96"/>
      <c r="H66" s="96"/>
      <c r="I66" s="96"/>
      <c r="J66" s="96"/>
      <c r="K66" s="96"/>
      <c r="L66" s="98"/>
      <c r="M66" s="90">
        <f t="shared" si="0"/>
        <v>9</v>
      </c>
      <c r="N66" s="91">
        <f t="shared" si="1"/>
        <v>0</v>
      </c>
      <c r="O66" s="92">
        <f t="shared" si="2"/>
        <v>0</v>
      </c>
    </row>
    <row r="67" spans="1:15" s="91" customFormat="1" ht="45" customHeight="1">
      <c r="A67" s="96"/>
      <c r="B67" s="97"/>
      <c r="C67" s="96"/>
      <c r="D67" s="96"/>
      <c r="E67" s="96"/>
      <c r="F67" s="96"/>
      <c r="G67" s="96"/>
      <c r="H67" s="96"/>
      <c r="I67" s="96"/>
      <c r="J67" s="96"/>
      <c r="K67" s="96"/>
      <c r="L67" s="98"/>
      <c r="M67" s="90">
        <f t="shared" si="0"/>
        <v>9</v>
      </c>
      <c r="N67" s="91">
        <f t="shared" si="1"/>
        <v>0</v>
      </c>
      <c r="O67" s="92">
        <f t="shared" si="2"/>
        <v>0</v>
      </c>
    </row>
    <row r="68" spans="1:15" s="91" customFormat="1" ht="45" customHeight="1">
      <c r="A68" s="96"/>
      <c r="B68" s="97"/>
      <c r="C68" s="96"/>
      <c r="D68" s="96"/>
      <c r="E68" s="96"/>
      <c r="F68" s="96"/>
      <c r="G68" s="96"/>
      <c r="H68" s="96"/>
      <c r="I68" s="96"/>
      <c r="J68" s="96"/>
      <c r="K68" s="96"/>
      <c r="L68" s="98"/>
      <c r="M68" s="90">
        <f t="shared" si="0"/>
        <v>9</v>
      </c>
      <c r="N68" s="91">
        <f t="shared" si="1"/>
        <v>0</v>
      </c>
      <c r="O68" s="92">
        <f t="shared" si="2"/>
        <v>0</v>
      </c>
    </row>
    <row r="69" spans="1:15" ht="45" customHeight="1">
      <c r="A69" s="99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2"/>
    </row>
    <row r="70" spans="1:15" ht="45" customHeight="1">
      <c r="A70" s="99"/>
      <c r="B70" s="100"/>
      <c r="C70" s="80" t="str">
        <f>SpellNumber(L73)</f>
        <v>No Dollars and 00/100 Cents</v>
      </c>
      <c r="D70" s="104"/>
      <c r="E70" s="104"/>
      <c r="F70" s="104"/>
      <c r="G70" s="104"/>
      <c r="H70" s="104"/>
      <c r="I70" s="104"/>
      <c r="J70" s="9" t="s">
        <v>916</v>
      </c>
      <c r="K70" s="104"/>
      <c r="L70" s="105">
        <f>SUBTOTAL(9,L19:L68)</f>
        <v>0</v>
      </c>
    </row>
    <row r="71" spans="1:15" ht="45" customHeight="1">
      <c r="A71" s="99"/>
      <c r="B71" s="100"/>
      <c r="C71" s="104"/>
      <c r="D71" s="104"/>
      <c r="E71" s="104"/>
      <c r="F71" s="104"/>
      <c r="G71" s="104"/>
      <c r="H71" s="104"/>
      <c r="I71" s="104"/>
      <c r="J71" s="9" t="s">
        <v>1326</v>
      </c>
      <c r="K71" s="104"/>
      <c r="L71" s="105"/>
    </row>
    <row r="72" spans="1:15" ht="45" customHeight="1">
      <c r="A72" s="99"/>
      <c r="B72" s="100"/>
      <c r="C72" s="104"/>
      <c r="D72" s="104"/>
      <c r="E72" s="104"/>
      <c r="F72" s="104"/>
      <c r="G72" s="104"/>
      <c r="H72" s="104"/>
      <c r="I72" s="104"/>
      <c r="J72" s="9" t="s">
        <v>917</v>
      </c>
      <c r="K72" s="104"/>
      <c r="L72" s="105"/>
    </row>
    <row r="73" spans="1:15" ht="45" customHeight="1">
      <c r="A73" s="99"/>
      <c r="B73" s="100"/>
      <c r="C73" s="104"/>
      <c r="D73" s="104"/>
      <c r="E73" s="104"/>
      <c r="F73" s="104"/>
      <c r="G73" s="104"/>
      <c r="H73" s="104"/>
      <c r="I73" s="104"/>
      <c r="J73" s="9" t="s">
        <v>918</v>
      </c>
      <c r="K73" s="104"/>
      <c r="L73" s="105">
        <f>L70-L71</f>
        <v>0</v>
      </c>
    </row>
    <row r="74" spans="1:15" ht="33" customHeight="1">
      <c r="A74" s="99"/>
      <c r="B74" s="100"/>
      <c r="C74" s="99"/>
      <c r="D74" s="99"/>
      <c r="E74" s="99"/>
      <c r="F74" s="99"/>
      <c r="G74" s="99"/>
      <c r="H74" s="99"/>
      <c r="I74" s="99"/>
      <c r="J74" s="99"/>
      <c r="K74" s="99"/>
      <c r="L74" s="106"/>
    </row>
    <row r="75" spans="1:15" ht="33" customHeight="1">
      <c r="A75" s="99"/>
      <c r="B75" s="100"/>
      <c r="C75" s="99"/>
      <c r="D75" s="99"/>
      <c r="E75" s="99"/>
      <c r="F75" s="99"/>
      <c r="G75" s="99"/>
      <c r="H75" s="99"/>
      <c r="I75" s="99"/>
      <c r="J75" s="99"/>
      <c r="K75" s="99"/>
      <c r="L75" s="106"/>
    </row>
    <row r="76" spans="1:15" ht="33" customHeight="1">
      <c r="A76" s="99"/>
      <c r="B76" s="100"/>
      <c r="C76" s="99"/>
      <c r="D76" s="99"/>
      <c r="E76" s="99"/>
      <c r="F76" s="99"/>
      <c r="G76" s="99"/>
      <c r="H76" s="99"/>
      <c r="I76" s="99"/>
      <c r="J76" s="99"/>
      <c r="K76" s="99"/>
      <c r="L76" s="106"/>
    </row>
    <row r="77" spans="1:15" ht="33" customHeight="1">
      <c r="A77" s="99"/>
      <c r="B77" s="100"/>
      <c r="C77" s="99"/>
      <c r="D77" s="99"/>
      <c r="E77" s="99"/>
      <c r="F77" s="99"/>
      <c r="G77" s="99"/>
      <c r="H77" s="99"/>
      <c r="I77" s="99"/>
      <c r="J77" s="99"/>
      <c r="K77" s="99"/>
      <c r="L77" s="106"/>
    </row>
    <row r="78" spans="1:15" ht="33" customHeight="1">
      <c r="A78" s="99"/>
      <c r="B78" s="100"/>
      <c r="C78" s="99"/>
      <c r="D78" s="99"/>
      <c r="E78" s="99"/>
      <c r="F78" s="99"/>
      <c r="G78" s="99"/>
      <c r="H78" s="99"/>
      <c r="I78" s="99"/>
      <c r="J78" s="99"/>
      <c r="K78" s="99"/>
      <c r="L78" s="106"/>
    </row>
    <row r="79" spans="1:15" ht="33" customHeight="1">
      <c r="A79" s="99"/>
      <c r="B79" s="100"/>
      <c r="C79" s="99"/>
      <c r="D79" s="99"/>
      <c r="E79" s="99"/>
      <c r="F79" s="99"/>
      <c r="G79" s="99"/>
      <c r="H79" s="99"/>
      <c r="I79" s="99"/>
      <c r="J79" s="99"/>
      <c r="K79" s="99"/>
      <c r="L79" s="106"/>
    </row>
    <row r="80" spans="1:15" ht="33" customHeight="1">
      <c r="A80" s="99"/>
      <c r="B80" s="100"/>
      <c r="C80" s="99"/>
      <c r="D80" s="99"/>
      <c r="E80" s="99"/>
      <c r="F80" s="99"/>
      <c r="G80" s="99"/>
      <c r="H80" s="99"/>
      <c r="I80" s="99"/>
      <c r="J80" s="99"/>
      <c r="K80" s="99"/>
      <c r="L80" s="106"/>
    </row>
    <row r="81" spans="1:12" ht="33" customHeight="1">
      <c r="A81" s="99"/>
      <c r="B81" s="100"/>
      <c r="C81" s="99"/>
      <c r="D81" s="99"/>
      <c r="E81" s="99"/>
      <c r="F81" s="99"/>
      <c r="G81" s="99"/>
      <c r="H81" s="99"/>
      <c r="I81" s="99"/>
      <c r="J81" s="99"/>
      <c r="K81" s="99"/>
      <c r="L81" s="106"/>
    </row>
    <row r="82" spans="1:12" ht="33" customHeight="1">
      <c r="A82" s="99"/>
      <c r="B82" s="100"/>
      <c r="C82" s="99"/>
      <c r="D82" s="99"/>
      <c r="E82" s="99"/>
      <c r="F82" s="99"/>
      <c r="G82" s="99"/>
      <c r="H82" s="99"/>
      <c r="I82" s="99"/>
      <c r="J82" s="99"/>
      <c r="K82" s="99"/>
      <c r="L82" s="106"/>
    </row>
    <row r="83" spans="1:12" ht="33" customHeight="1">
      <c r="A83" s="99"/>
      <c r="B83" s="100"/>
      <c r="C83" s="99"/>
      <c r="D83" s="99"/>
      <c r="E83" s="99"/>
      <c r="F83" s="99"/>
      <c r="G83" s="99"/>
      <c r="H83" s="99"/>
      <c r="I83" s="99"/>
      <c r="J83" s="99"/>
      <c r="K83" s="99"/>
      <c r="L83" s="106"/>
    </row>
    <row r="84" spans="1:12" ht="33" customHeight="1">
      <c r="A84" s="99"/>
      <c r="B84" s="100"/>
      <c r="C84" s="99"/>
      <c r="D84" s="99"/>
      <c r="E84" s="99"/>
      <c r="F84" s="99"/>
      <c r="G84" s="99"/>
      <c r="H84" s="99"/>
      <c r="I84" s="99"/>
      <c r="J84" s="99"/>
      <c r="K84" s="99"/>
      <c r="L84" s="106"/>
    </row>
    <row r="85" spans="1:12" ht="33" customHeight="1">
      <c r="A85" s="99"/>
      <c r="B85" s="100"/>
      <c r="C85" s="99"/>
      <c r="D85" s="99"/>
      <c r="E85" s="99"/>
      <c r="F85" s="99"/>
      <c r="G85" s="99"/>
      <c r="H85" s="99"/>
      <c r="I85" s="99"/>
      <c r="J85" s="99"/>
      <c r="K85" s="99"/>
      <c r="L85" s="106"/>
    </row>
    <row r="86" spans="1:12" ht="33" customHeight="1">
      <c r="A86" s="99"/>
      <c r="B86" s="100"/>
      <c r="C86" s="99"/>
      <c r="D86" s="99"/>
      <c r="E86" s="99"/>
      <c r="F86" s="99"/>
      <c r="G86" s="99"/>
      <c r="H86" s="99"/>
      <c r="I86" s="99"/>
      <c r="J86" s="99"/>
      <c r="K86" s="99"/>
      <c r="L86" s="106"/>
    </row>
    <row r="87" spans="1:12" ht="33" customHeight="1">
      <c r="A87" s="99"/>
      <c r="B87" s="100"/>
      <c r="C87" s="99"/>
      <c r="D87" s="99"/>
      <c r="E87" s="99"/>
      <c r="F87" s="99"/>
      <c r="G87" s="99"/>
      <c r="H87" s="99"/>
      <c r="I87" s="99"/>
      <c r="J87" s="99"/>
      <c r="K87" s="99"/>
      <c r="L87" s="106"/>
    </row>
    <row r="88" spans="1:12" ht="33" customHeight="1">
      <c r="A88" s="99"/>
      <c r="B88" s="100"/>
      <c r="C88" s="99"/>
      <c r="D88" s="99"/>
      <c r="E88" s="99"/>
      <c r="F88" s="99"/>
      <c r="G88" s="99"/>
      <c r="H88" s="99"/>
      <c r="I88" s="99"/>
      <c r="J88" s="99"/>
      <c r="K88" s="99"/>
      <c r="L88" s="106"/>
    </row>
    <row r="89" spans="1:12" ht="33" customHeight="1">
      <c r="A89" s="99"/>
      <c r="B89" s="100"/>
      <c r="C89" s="99"/>
      <c r="D89" s="99"/>
      <c r="E89" s="99"/>
      <c r="F89" s="99"/>
      <c r="G89" s="99"/>
      <c r="H89" s="99"/>
      <c r="I89" s="99"/>
      <c r="J89" s="99"/>
      <c r="K89" s="99"/>
      <c r="L89" s="106"/>
    </row>
    <row r="90" spans="1:12" ht="33" customHeight="1">
      <c r="A90" s="99"/>
      <c r="B90" s="100"/>
      <c r="C90" s="99"/>
      <c r="D90" s="99"/>
      <c r="E90" s="99"/>
      <c r="F90" s="99"/>
      <c r="G90" s="99"/>
      <c r="H90" s="99"/>
      <c r="I90" s="99"/>
      <c r="J90" s="99"/>
      <c r="K90" s="99"/>
      <c r="L90" s="106"/>
    </row>
    <row r="91" spans="1:12" ht="33" customHeight="1">
      <c r="A91" s="99"/>
      <c r="B91" s="100"/>
      <c r="C91" s="99"/>
      <c r="D91" s="99"/>
      <c r="E91" s="99"/>
      <c r="F91" s="99"/>
      <c r="G91" s="99"/>
      <c r="H91" s="99"/>
      <c r="I91" s="99"/>
      <c r="J91" s="99"/>
      <c r="K91" s="99"/>
      <c r="L91" s="106"/>
    </row>
    <row r="92" spans="1:12" ht="33" customHeight="1">
      <c r="A92" s="99"/>
      <c r="B92" s="100"/>
      <c r="C92" s="99"/>
      <c r="D92" s="99"/>
      <c r="E92" s="99"/>
      <c r="F92" s="99"/>
      <c r="G92" s="99"/>
      <c r="H92" s="99"/>
      <c r="I92" s="99"/>
      <c r="J92" s="99"/>
      <c r="K92" s="99"/>
      <c r="L92" s="106"/>
    </row>
    <row r="93" spans="1:12" ht="33" customHeight="1">
      <c r="A93" s="99"/>
      <c r="B93" s="100"/>
      <c r="C93" s="99"/>
      <c r="D93" s="99"/>
      <c r="E93" s="99"/>
      <c r="F93" s="99"/>
      <c r="G93" s="99"/>
      <c r="H93" s="99"/>
      <c r="I93" s="99"/>
      <c r="J93" s="99"/>
      <c r="K93" s="99"/>
      <c r="L93" s="106"/>
    </row>
    <row r="94" spans="1:12" ht="33" customHeight="1">
      <c r="A94" s="99"/>
      <c r="B94" s="100"/>
      <c r="C94" s="99"/>
      <c r="D94" s="99"/>
      <c r="E94" s="99"/>
      <c r="F94" s="99"/>
      <c r="G94" s="99"/>
      <c r="H94" s="99"/>
      <c r="I94" s="99"/>
      <c r="J94" s="99"/>
      <c r="K94" s="99"/>
      <c r="L94" s="106"/>
    </row>
    <row r="95" spans="1:12" ht="33" customHeight="1">
      <c r="A95" s="99"/>
      <c r="B95" s="100"/>
      <c r="C95" s="99"/>
      <c r="D95" s="99"/>
      <c r="E95" s="99"/>
      <c r="F95" s="99"/>
      <c r="G95" s="99"/>
      <c r="H95" s="99"/>
      <c r="I95" s="99"/>
      <c r="J95" s="99"/>
      <c r="K95" s="99"/>
      <c r="L95" s="106"/>
    </row>
    <row r="96" spans="1:12" ht="33" customHeight="1">
      <c r="A96" s="99"/>
      <c r="B96" s="100"/>
      <c r="C96" s="99"/>
      <c r="D96" s="99"/>
      <c r="E96" s="99"/>
      <c r="F96" s="99"/>
      <c r="G96" s="99"/>
      <c r="H96" s="99"/>
      <c r="I96" s="99"/>
      <c r="J96" s="99"/>
      <c r="K96" s="99"/>
      <c r="L96" s="106"/>
    </row>
    <row r="97" spans="1:12" ht="33" customHeight="1">
      <c r="A97" s="99"/>
      <c r="B97" s="100"/>
      <c r="C97" s="99"/>
      <c r="D97" s="99"/>
      <c r="E97" s="99"/>
      <c r="F97" s="99"/>
      <c r="G97" s="99"/>
      <c r="H97" s="99"/>
      <c r="I97" s="99"/>
      <c r="J97" s="99"/>
      <c r="K97" s="99"/>
      <c r="L97" s="106"/>
    </row>
    <row r="98" spans="1:12" ht="33" customHeight="1">
      <c r="A98" s="99"/>
      <c r="B98" s="100"/>
      <c r="C98" s="99"/>
      <c r="D98" s="99"/>
      <c r="E98" s="99"/>
      <c r="F98" s="99"/>
      <c r="G98" s="99"/>
      <c r="H98" s="99"/>
      <c r="I98" s="99"/>
      <c r="J98" s="99"/>
      <c r="K98" s="99"/>
      <c r="L98" s="106"/>
    </row>
    <row r="99" spans="1:12" ht="33" customHeight="1">
      <c r="A99" s="99"/>
      <c r="B99" s="100"/>
      <c r="C99" s="99"/>
      <c r="D99" s="99"/>
      <c r="E99" s="99"/>
      <c r="F99" s="99"/>
      <c r="G99" s="99"/>
      <c r="H99" s="99"/>
      <c r="I99" s="99"/>
      <c r="J99" s="99"/>
      <c r="K99" s="99"/>
      <c r="L99" s="106"/>
    </row>
    <row r="100" spans="1:12" ht="33" customHeight="1">
      <c r="A100" s="99"/>
      <c r="B100" s="100"/>
      <c r="C100" s="99"/>
      <c r="D100" s="99"/>
      <c r="E100" s="99"/>
      <c r="F100" s="99"/>
      <c r="G100" s="99"/>
      <c r="H100" s="99"/>
      <c r="I100" s="99"/>
      <c r="J100" s="99"/>
      <c r="K100" s="99"/>
      <c r="L100" s="106"/>
    </row>
    <row r="101" spans="1:12" ht="33" customHeight="1">
      <c r="A101" s="99"/>
      <c r="B101" s="100"/>
      <c r="C101" s="99"/>
      <c r="D101" s="99"/>
      <c r="E101" s="99"/>
      <c r="F101" s="99"/>
      <c r="G101" s="99"/>
      <c r="H101" s="99"/>
      <c r="I101" s="99"/>
      <c r="J101" s="99"/>
      <c r="K101" s="99"/>
      <c r="L101" s="106"/>
    </row>
    <row r="102" spans="1:12" ht="33" customHeight="1">
      <c r="A102" s="99"/>
      <c r="B102" s="100"/>
      <c r="C102" s="99"/>
      <c r="D102" s="99"/>
      <c r="E102" s="99"/>
      <c r="F102" s="99"/>
      <c r="G102" s="99"/>
      <c r="H102" s="99"/>
      <c r="I102" s="99"/>
      <c r="J102" s="99"/>
      <c r="K102" s="99"/>
      <c r="L102" s="106"/>
    </row>
  </sheetData>
  <sheetProtection formatCells="0" formatColumns="0" formatRows="0" selectLockedCells="1" sort="0"/>
  <mergeCells count="3">
    <mergeCell ref="D15:G15"/>
    <mergeCell ref="J3:L3"/>
    <mergeCell ref="J2:L2"/>
  </mergeCells>
  <dataValidations count="1">
    <dataValidation type="list" allowBlank="1" showInputMessage="1" showErrorMessage="1" sqref="C9">
      <formula1>Customer_Key</formula1>
    </dataValidation>
  </dataValidations>
  <pageMargins left="0.23622047244094491" right="0.23622047244094491" top="0.74803149606299213" bottom="0.74803149606299213" header="0.31496062992125984" footer="0.31496062992125984"/>
  <pageSetup scale="16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S1">
          <controlPr defaultSize="0" autoLine="0" r:id="rId5">
            <anchor moveWithCells="1">
              <from>
                <xdr:col>0</xdr:col>
                <xdr:colOff>0</xdr:colOff>
                <xdr:row>17</xdr:row>
                <xdr:rowOff>19050</xdr:rowOff>
              </from>
              <to>
                <xdr:col>2</xdr:col>
                <xdr:colOff>495300</xdr:colOff>
                <xdr:row>17</xdr:row>
                <xdr:rowOff>609600</xdr:rowOff>
              </to>
            </anchor>
          </controlPr>
        </control>
      </mc:Choice>
      <mc:Fallback>
        <control shapeId="3073" r:id="rId4" name="S1"/>
      </mc:Fallback>
    </mc:AlternateContent>
    <mc:AlternateContent xmlns:mc="http://schemas.openxmlformats.org/markup-compatibility/2006">
      <mc:Choice Requires="x14">
        <control shapeId="3076" r:id="rId6" name="Button 4">
          <controlPr defaultSize="0" print="0" autoFill="0" autoPict="0" macro="[0]!Filtrado_por_Fechas">
            <anchor moveWithCells="1" sizeWithCells="1">
              <from>
                <xdr:col>23</xdr:col>
                <xdr:colOff>76200</xdr:colOff>
                <xdr:row>1</xdr:row>
                <xdr:rowOff>95250</xdr:rowOff>
              </from>
              <to>
                <xdr:col>27</xdr:col>
                <xdr:colOff>581025</xdr:colOff>
                <xdr:row>3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7" r:id="rId7" name="Button 5">
          <controlPr defaultSize="0" print="0" autoFill="0" autoPict="0" macro="[0]!PrintPDFInvoice">
            <anchor moveWithCells="1" sizeWithCells="1">
              <from>
                <xdr:col>23</xdr:col>
                <xdr:colOff>66675</xdr:colOff>
                <xdr:row>3</xdr:row>
                <xdr:rowOff>581025</xdr:rowOff>
              </from>
              <to>
                <xdr:col>27</xdr:col>
                <xdr:colOff>571500</xdr:colOff>
                <xdr:row>6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8" r:id="rId8" name="Button 6">
          <controlPr defaultSize="0" print="0" autoFill="0" autoPict="0" macro="[0]!CopyCells">
            <anchor moveWithCells="1" sizeWithCells="1">
              <from>
                <xdr:col>23</xdr:col>
                <xdr:colOff>47625</xdr:colOff>
                <xdr:row>7</xdr:row>
                <xdr:rowOff>219075</xdr:rowOff>
              </from>
              <to>
                <xdr:col>27</xdr:col>
                <xdr:colOff>552450</xdr:colOff>
                <xdr:row>10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1" r:id="rId9" name="Button 9">
          <controlPr defaultSize="0" print="0" autoFill="0" autoPict="0" macro="[0]!Clear_Invoice">
            <anchor moveWithCells="1" sizeWithCells="1">
              <from>
                <xdr:col>23</xdr:col>
                <xdr:colOff>76200</xdr:colOff>
                <xdr:row>11</xdr:row>
                <xdr:rowOff>123825</xdr:rowOff>
              </from>
              <to>
                <xdr:col>27</xdr:col>
                <xdr:colOff>590550</xdr:colOff>
                <xdr:row>13</xdr:row>
                <xdr:rowOff>419100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1024"/>
  <sheetViews>
    <sheetView showGridLines="0" showRowColHeaders="0" tabSelected="1" topLeftCell="E1" zoomScale="75" zoomScaleNormal="75" workbookViewId="0">
      <selection activeCell="E7" sqref="E7:S61"/>
    </sheetView>
  </sheetViews>
  <sheetFormatPr baseColWidth="10" defaultColWidth="0" defaultRowHeight="12.75"/>
  <cols>
    <col min="1" max="4" width="0" style="17" hidden="1" customWidth="1"/>
    <col min="5" max="5" width="13.5703125" style="34" bestFit="1" customWidth="1"/>
    <col min="6" max="6" width="11.42578125" style="35" customWidth="1"/>
    <col min="7" max="7" width="12" style="34" bestFit="1" customWidth="1"/>
    <col min="8" max="9" width="11.42578125" style="34" customWidth="1"/>
    <col min="10" max="10" width="15" style="34" bestFit="1" customWidth="1"/>
    <col min="11" max="11" width="13.5703125" style="34" bestFit="1" customWidth="1"/>
    <col min="12" max="12" width="11.42578125" style="34" customWidth="1"/>
    <col min="13" max="13" width="18.7109375" style="34" bestFit="1" customWidth="1"/>
    <col min="14" max="14" width="12.7109375" style="34" bestFit="1" customWidth="1"/>
    <col min="15" max="15" width="11.42578125" style="34" customWidth="1"/>
    <col min="16" max="16" width="11.42578125" style="36" customWidth="1"/>
    <col min="17" max="17" width="11.42578125" style="33" customWidth="1"/>
    <col min="18" max="18" width="35.42578125" style="34" bestFit="1" customWidth="1"/>
    <col min="19" max="19" width="11.42578125" style="35" customWidth="1"/>
    <col min="20" max="25" width="0" style="17" hidden="1" customWidth="1"/>
    <col min="26" max="16384" width="11.42578125" style="17" hidden="1"/>
  </cols>
  <sheetData>
    <row r="1" spans="1:25">
      <c r="E1" s="17"/>
      <c r="F1" s="19"/>
      <c r="G1" s="17"/>
      <c r="H1" s="17"/>
      <c r="I1" s="17"/>
      <c r="J1" s="17"/>
      <c r="K1" s="17"/>
      <c r="L1" s="17"/>
      <c r="M1" s="17"/>
      <c r="N1" s="17"/>
      <c r="O1" s="17"/>
      <c r="P1" s="20"/>
      <c r="Q1" s="18"/>
      <c r="R1" s="17"/>
      <c r="S1" s="19"/>
    </row>
    <row r="2" spans="1:25">
      <c r="E2" s="17"/>
      <c r="F2" s="19"/>
      <c r="G2" s="17"/>
      <c r="H2" s="17"/>
      <c r="I2" s="17"/>
      <c r="J2" s="17"/>
      <c r="K2" s="17"/>
      <c r="L2" s="17"/>
      <c r="M2" s="17"/>
      <c r="N2" s="17"/>
      <c r="O2" s="17"/>
      <c r="P2" s="20"/>
      <c r="Q2" s="18"/>
      <c r="R2" s="17"/>
      <c r="S2" s="19"/>
    </row>
    <row r="3" spans="1:25">
      <c r="E3" s="17"/>
      <c r="F3" s="19"/>
      <c r="G3" s="17"/>
      <c r="H3" s="17"/>
      <c r="I3" s="17"/>
      <c r="J3" s="17"/>
      <c r="K3" s="17"/>
      <c r="L3" s="17"/>
      <c r="M3" s="17"/>
      <c r="N3" s="17"/>
      <c r="O3" s="17"/>
      <c r="P3" s="20"/>
      <c r="Q3" s="18"/>
      <c r="R3" s="17"/>
      <c r="S3" s="19"/>
    </row>
    <row r="4" spans="1:25">
      <c r="E4" s="17"/>
      <c r="F4" s="19"/>
      <c r="G4" s="17"/>
      <c r="H4" s="17"/>
      <c r="I4" s="17"/>
      <c r="J4" s="17"/>
      <c r="K4" s="17"/>
      <c r="L4" s="62">
        <v>7</v>
      </c>
      <c r="M4" s="17"/>
      <c r="N4" s="17"/>
      <c r="O4" s="17"/>
      <c r="P4" s="20"/>
      <c r="Q4" s="18"/>
      <c r="R4" s="17"/>
      <c r="S4" s="19"/>
    </row>
    <row r="5" spans="1:25" s="23" customFormat="1" ht="15" hidden="1">
      <c r="A5" s="21" t="s">
        <v>1332</v>
      </c>
      <c r="B5" s="21" t="s">
        <v>1332</v>
      </c>
      <c r="C5" s="21" t="s">
        <v>1332</v>
      </c>
      <c r="D5" s="21" t="s">
        <v>1332</v>
      </c>
      <c r="E5" s="22" t="s">
        <v>1332</v>
      </c>
      <c r="F5" s="63" t="s">
        <v>1332</v>
      </c>
      <c r="G5" s="21" t="s">
        <v>1332</v>
      </c>
      <c r="H5" s="21" t="s">
        <v>1332</v>
      </c>
      <c r="I5" s="21" t="s">
        <v>1332</v>
      </c>
      <c r="J5" s="21" t="s">
        <v>1332</v>
      </c>
      <c r="K5" s="21" t="s">
        <v>1332</v>
      </c>
      <c r="L5" s="21" t="s">
        <v>1332</v>
      </c>
      <c r="M5" s="21" t="s">
        <v>1332</v>
      </c>
      <c r="N5" s="21" t="s">
        <v>1332</v>
      </c>
      <c r="O5" s="21" t="s">
        <v>1332</v>
      </c>
      <c r="P5" s="21" t="s">
        <v>1332</v>
      </c>
      <c r="Q5" s="21" t="s">
        <v>1332</v>
      </c>
      <c r="R5" s="21" t="s">
        <v>1332</v>
      </c>
      <c r="S5" s="21" t="s">
        <v>1332</v>
      </c>
      <c r="T5" s="21" t="s">
        <v>1332</v>
      </c>
      <c r="U5" s="21" t="s">
        <v>1332</v>
      </c>
      <c r="V5" s="21" t="s">
        <v>1332</v>
      </c>
      <c r="W5" s="21" t="s">
        <v>1332</v>
      </c>
      <c r="X5" s="21" t="s">
        <v>1332</v>
      </c>
      <c r="Y5" s="21" t="s">
        <v>1332</v>
      </c>
    </row>
    <row r="6" spans="1:25">
      <c r="E6" s="5" t="s">
        <v>0</v>
      </c>
      <c r="F6" s="6" t="s">
        <v>1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7" t="s">
        <v>11</v>
      </c>
      <c r="Q6" s="8" t="s">
        <v>1327</v>
      </c>
      <c r="R6" s="5" t="s">
        <v>1328</v>
      </c>
      <c r="S6" s="6" t="s">
        <v>915</v>
      </c>
    </row>
    <row r="7" spans="1:25">
      <c r="D7" s="64"/>
      <c r="E7" s="26"/>
      <c r="F7" s="27"/>
      <c r="G7" s="26"/>
      <c r="H7" s="26"/>
      <c r="I7" s="26"/>
      <c r="J7" s="26"/>
      <c r="K7" s="26"/>
      <c r="L7" s="26"/>
      <c r="M7" s="26"/>
      <c r="N7" s="26"/>
      <c r="O7" s="26"/>
      <c r="P7" s="28"/>
      <c r="Q7" s="25"/>
      <c r="R7" s="26"/>
      <c r="S7" s="27"/>
    </row>
    <row r="8" spans="1:25">
      <c r="E8" s="26"/>
      <c r="F8" s="27"/>
      <c r="G8" s="26"/>
      <c r="H8" s="26"/>
      <c r="I8" s="26"/>
      <c r="J8" s="26"/>
      <c r="K8" s="26"/>
      <c r="L8" s="26"/>
      <c r="M8" s="26"/>
      <c r="N8" s="26"/>
      <c r="O8" s="26"/>
      <c r="P8" s="28"/>
      <c r="Q8" s="25"/>
      <c r="R8" s="26"/>
      <c r="S8" s="27"/>
    </row>
    <row r="9" spans="1:25">
      <c r="E9" s="26"/>
      <c r="F9" s="27"/>
      <c r="G9" s="26"/>
      <c r="H9" s="26"/>
      <c r="I9" s="26"/>
      <c r="J9" s="26"/>
      <c r="K9" s="26"/>
      <c r="L9" s="26"/>
      <c r="M9" s="26"/>
      <c r="N9" s="26"/>
      <c r="O9" s="26"/>
      <c r="P9" s="28"/>
      <c r="Q9" s="25"/>
      <c r="R9" s="26"/>
      <c r="S9" s="27"/>
    </row>
    <row r="10" spans="1:25">
      <c r="E10" s="26"/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28"/>
      <c r="Q10" s="25"/>
      <c r="R10" s="26"/>
      <c r="S10" s="27"/>
    </row>
    <row r="11" spans="1:25">
      <c r="E11" s="26"/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8"/>
      <c r="Q11" s="25"/>
      <c r="R11" s="26"/>
      <c r="S11" s="27"/>
    </row>
    <row r="12" spans="1:25">
      <c r="E12" s="26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25"/>
      <c r="R12" s="26"/>
      <c r="S12" s="27"/>
    </row>
    <row r="13" spans="1:25"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8"/>
      <c r="Q13" s="25"/>
      <c r="R13" s="26"/>
      <c r="S13" s="27"/>
    </row>
    <row r="14" spans="1:25">
      <c r="E14" s="26"/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28"/>
      <c r="Q14" s="25"/>
      <c r="R14" s="26"/>
      <c r="S14" s="27"/>
    </row>
    <row r="15" spans="1:25">
      <c r="E15" s="26"/>
      <c r="F15" s="27"/>
      <c r="G15" s="26"/>
      <c r="H15" s="26"/>
      <c r="I15" s="26"/>
      <c r="J15" s="26"/>
      <c r="K15" s="26"/>
      <c r="L15" s="26"/>
      <c r="M15" s="26"/>
      <c r="N15" s="26"/>
      <c r="O15" s="26"/>
      <c r="P15" s="28"/>
      <c r="Q15" s="25"/>
      <c r="R15" s="26"/>
      <c r="S15" s="27"/>
    </row>
    <row r="16" spans="1:25">
      <c r="E16" s="26"/>
      <c r="F16" s="27"/>
      <c r="G16" s="26"/>
      <c r="H16" s="26"/>
      <c r="I16" s="26"/>
      <c r="J16" s="26"/>
      <c r="K16" s="26"/>
      <c r="L16" s="26"/>
      <c r="M16" s="26"/>
      <c r="N16" s="26"/>
      <c r="O16" s="26"/>
      <c r="P16" s="28"/>
      <c r="Q16" s="25"/>
      <c r="R16" s="26"/>
      <c r="S16" s="27"/>
    </row>
    <row r="17" spans="5:19">
      <c r="E17" s="26"/>
      <c r="F17" s="27"/>
      <c r="G17" s="26"/>
      <c r="H17" s="26"/>
      <c r="I17" s="26"/>
      <c r="J17" s="26"/>
      <c r="K17" s="26"/>
      <c r="L17" s="26"/>
      <c r="M17" s="26"/>
      <c r="N17" s="26"/>
      <c r="O17" s="26"/>
      <c r="P17" s="28"/>
      <c r="Q17" s="25"/>
      <c r="R17" s="26"/>
      <c r="S17" s="27"/>
    </row>
    <row r="18" spans="5:19">
      <c r="E18" s="26"/>
      <c r="F18" s="27"/>
      <c r="G18" s="26"/>
      <c r="H18" s="26"/>
      <c r="I18" s="26"/>
      <c r="J18" s="26"/>
      <c r="K18" s="26"/>
      <c r="L18" s="26"/>
      <c r="M18" s="26"/>
      <c r="N18" s="26"/>
      <c r="O18" s="26"/>
      <c r="P18" s="28"/>
      <c r="Q18" s="25"/>
      <c r="R18" s="26"/>
      <c r="S18" s="27"/>
    </row>
    <row r="19" spans="5:19">
      <c r="E19" s="26"/>
      <c r="F19" s="27"/>
      <c r="G19" s="26"/>
      <c r="H19" s="26"/>
      <c r="I19" s="26"/>
      <c r="J19" s="26"/>
      <c r="K19" s="26"/>
      <c r="L19" s="26"/>
      <c r="M19" s="26"/>
      <c r="N19" s="26"/>
      <c r="O19" s="26"/>
      <c r="P19" s="28"/>
      <c r="Q19" s="25"/>
      <c r="R19" s="26"/>
      <c r="S19" s="27"/>
    </row>
    <row r="20" spans="5:19">
      <c r="E20" s="26"/>
      <c r="F20" s="27"/>
      <c r="G20" s="26"/>
      <c r="H20" s="26"/>
      <c r="I20" s="26"/>
      <c r="J20" s="26"/>
      <c r="K20" s="26"/>
      <c r="L20" s="26"/>
      <c r="M20" s="26"/>
      <c r="N20" s="26"/>
      <c r="O20" s="26"/>
      <c r="P20" s="28"/>
      <c r="Q20" s="25"/>
      <c r="R20" s="26"/>
      <c r="S20" s="27"/>
    </row>
    <row r="21" spans="5:19">
      <c r="E21" s="26"/>
      <c r="F21" s="27"/>
      <c r="G21" s="26"/>
      <c r="H21" s="26"/>
      <c r="I21" s="26"/>
      <c r="J21" s="26"/>
      <c r="K21" s="26"/>
      <c r="L21" s="26"/>
      <c r="M21" s="26"/>
      <c r="N21" s="26"/>
      <c r="O21" s="26"/>
      <c r="P21" s="28"/>
      <c r="Q21" s="25"/>
      <c r="R21" s="26"/>
      <c r="S21" s="27"/>
    </row>
    <row r="22" spans="5:19">
      <c r="E22" s="26"/>
      <c r="F22" s="27"/>
      <c r="G22" s="26"/>
      <c r="H22" s="26"/>
      <c r="I22" s="26"/>
      <c r="J22" s="26"/>
      <c r="K22" s="26"/>
      <c r="L22" s="26"/>
      <c r="M22" s="26"/>
      <c r="N22" s="26"/>
      <c r="O22" s="26"/>
      <c r="P22" s="28"/>
      <c r="Q22" s="25"/>
      <c r="R22" s="26"/>
      <c r="S22" s="27"/>
    </row>
    <row r="23" spans="5:19">
      <c r="E23" s="26"/>
      <c r="F23" s="27"/>
      <c r="G23" s="26"/>
      <c r="H23" s="26"/>
      <c r="I23" s="26"/>
      <c r="J23" s="26"/>
      <c r="K23" s="26"/>
      <c r="L23" s="26"/>
      <c r="M23" s="26"/>
      <c r="N23" s="26"/>
      <c r="O23" s="26"/>
      <c r="P23" s="28"/>
      <c r="Q23" s="25"/>
      <c r="R23" s="26"/>
      <c r="S23" s="27"/>
    </row>
    <row r="24" spans="5:19">
      <c r="E24" s="26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8"/>
      <c r="Q24" s="25"/>
      <c r="R24" s="26"/>
      <c r="S24" s="27"/>
    </row>
    <row r="25" spans="5:19">
      <c r="E25" s="26"/>
      <c r="F25" s="27"/>
      <c r="G25" s="26"/>
      <c r="H25" s="26"/>
      <c r="I25" s="26"/>
      <c r="J25" s="26"/>
      <c r="K25" s="26"/>
      <c r="L25" s="26"/>
      <c r="M25" s="26"/>
      <c r="N25" s="26"/>
      <c r="O25" s="26"/>
      <c r="P25" s="28"/>
      <c r="Q25" s="25"/>
      <c r="R25" s="26"/>
      <c r="S25" s="27"/>
    </row>
    <row r="26" spans="5:19">
      <c r="E26" s="26"/>
      <c r="F26" s="27"/>
      <c r="G26" s="26"/>
      <c r="H26" s="26"/>
      <c r="I26" s="26"/>
      <c r="J26" s="26"/>
      <c r="K26" s="26"/>
      <c r="L26" s="26"/>
      <c r="M26" s="26"/>
      <c r="N26" s="26"/>
      <c r="O26" s="26"/>
      <c r="P26" s="28"/>
      <c r="Q26" s="25"/>
      <c r="R26" s="26"/>
      <c r="S26" s="27"/>
    </row>
    <row r="27" spans="5:19">
      <c r="E27" s="26"/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8"/>
      <c r="Q27" s="25"/>
      <c r="R27" s="26"/>
      <c r="S27" s="27"/>
    </row>
    <row r="28" spans="5:19">
      <c r="E28" s="26"/>
      <c r="F28" s="27"/>
      <c r="G28" s="26"/>
      <c r="H28" s="26"/>
      <c r="I28" s="26"/>
      <c r="J28" s="26"/>
      <c r="K28" s="26"/>
      <c r="L28" s="26"/>
      <c r="M28" s="26"/>
      <c r="N28" s="26"/>
      <c r="O28" s="26"/>
      <c r="P28" s="28"/>
      <c r="Q28" s="25"/>
      <c r="R28" s="26"/>
      <c r="S28" s="27"/>
    </row>
    <row r="29" spans="5:19">
      <c r="E29" s="26"/>
      <c r="F29" s="27"/>
      <c r="G29" s="26"/>
      <c r="H29" s="26"/>
      <c r="I29" s="26"/>
      <c r="J29" s="26"/>
      <c r="K29" s="26"/>
      <c r="L29" s="26"/>
      <c r="M29" s="26"/>
      <c r="N29" s="26"/>
      <c r="O29" s="26"/>
      <c r="P29" s="28"/>
      <c r="Q29" s="25"/>
      <c r="R29" s="26"/>
      <c r="S29" s="27"/>
    </row>
    <row r="30" spans="5:19">
      <c r="E30" s="26"/>
      <c r="F30" s="27"/>
      <c r="G30" s="26"/>
      <c r="H30" s="26"/>
      <c r="I30" s="26"/>
      <c r="J30" s="26"/>
      <c r="K30" s="26"/>
      <c r="L30" s="26"/>
      <c r="M30" s="26"/>
      <c r="N30" s="26"/>
      <c r="O30" s="26"/>
      <c r="P30" s="28"/>
      <c r="Q30" s="25"/>
      <c r="R30" s="26"/>
      <c r="S30" s="27"/>
    </row>
    <row r="31" spans="5:19">
      <c r="E31" s="26"/>
      <c r="F31" s="27"/>
      <c r="G31" s="26"/>
      <c r="H31" s="26"/>
      <c r="I31" s="26"/>
      <c r="J31" s="26"/>
      <c r="K31" s="26"/>
      <c r="L31" s="26"/>
      <c r="M31" s="26"/>
      <c r="N31" s="26"/>
      <c r="O31" s="26"/>
      <c r="P31" s="28"/>
      <c r="Q31" s="25"/>
      <c r="R31" s="26"/>
      <c r="S31" s="27"/>
    </row>
    <row r="32" spans="5:19">
      <c r="E32" s="26"/>
      <c r="F32" s="27"/>
      <c r="G32" s="26"/>
      <c r="H32" s="26"/>
      <c r="I32" s="26"/>
      <c r="J32" s="26"/>
      <c r="K32" s="26"/>
      <c r="L32" s="26"/>
      <c r="M32" s="26"/>
      <c r="N32" s="26"/>
      <c r="O32" s="26"/>
      <c r="P32" s="28"/>
      <c r="Q32" s="25"/>
      <c r="R32" s="26"/>
      <c r="S32" s="27"/>
    </row>
    <row r="33" spans="5:19">
      <c r="E33" s="26"/>
      <c r="F33" s="27"/>
      <c r="G33" s="26"/>
      <c r="H33" s="26"/>
      <c r="I33" s="26"/>
      <c r="J33" s="26"/>
      <c r="K33" s="26"/>
      <c r="L33" s="26"/>
      <c r="M33" s="26"/>
      <c r="N33" s="26"/>
      <c r="O33" s="26"/>
      <c r="P33" s="28"/>
      <c r="Q33" s="25"/>
      <c r="R33" s="26"/>
      <c r="S33" s="27"/>
    </row>
    <row r="34" spans="5:19">
      <c r="E34" s="26"/>
      <c r="F34" s="27"/>
      <c r="G34" s="26"/>
      <c r="H34" s="26"/>
      <c r="I34" s="26"/>
      <c r="J34" s="26"/>
      <c r="K34" s="26"/>
      <c r="L34" s="26"/>
      <c r="M34" s="26"/>
      <c r="N34" s="26"/>
      <c r="O34" s="26"/>
      <c r="P34" s="28"/>
      <c r="Q34" s="25"/>
      <c r="R34" s="26"/>
      <c r="S34" s="27"/>
    </row>
    <row r="35" spans="5:19">
      <c r="E35" s="26"/>
      <c r="F35" s="27"/>
      <c r="G35" s="26"/>
      <c r="H35" s="26"/>
      <c r="I35" s="26"/>
      <c r="J35" s="26"/>
      <c r="K35" s="26"/>
      <c r="L35" s="26"/>
      <c r="M35" s="26"/>
      <c r="N35" s="26"/>
      <c r="O35" s="26"/>
      <c r="P35" s="28"/>
      <c r="Q35" s="25"/>
      <c r="R35" s="26"/>
      <c r="S35" s="27"/>
    </row>
    <row r="36" spans="5:19">
      <c r="E36" s="26"/>
      <c r="F36" s="27"/>
      <c r="G36" s="26"/>
      <c r="H36" s="26"/>
      <c r="I36" s="26"/>
      <c r="J36" s="26"/>
      <c r="K36" s="26"/>
      <c r="L36" s="26"/>
      <c r="M36" s="26"/>
      <c r="N36" s="26"/>
      <c r="O36" s="26"/>
      <c r="P36" s="28"/>
      <c r="Q36" s="25"/>
      <c r="R36" s="26"/>
      <c r="S36" s="27"/>
    </row>
    <row r="37" spans="5:19">
      <c r="E37" s="26"/>
      <c r="F37" s="27"/>
      <c r="G37" s="26"/>
      <c r="H37" s="26"/>
      <c r="I37" s="26"/>
      <c r="J37" s="26"/>
      <c r="K37" s="26"/>
      <c r="L37" s="26"/>
      <c r="M37" s="26"/>
      <c r="N37" s="26"/>
      <c r="O37" s="26"/>
      <c r="P37" s="28"/>
      <c r="Q37" s="25"/>
      <c r="R37" s="26"/>
      <c r="S37" s="27"/>
    </row>
    <row r="38" spans="5:19">
      <c r="E38" s="26"/>
      <c r="F38" s="27"/>
      <c r="G38" s="26"/>
      <c r="H38" s="26"/>
      <c r="I38" s="26"/>
      <c r="J38" s="26"/>
      <c r="K38" s="26"/>
      <c r="L38" s="26"/>
      <c r="M38" s="26"/>
      <c r="N38" s="26"/>
      <c r="O38" s="26"/>
      <c r="P38" s="28"/>
      <c r="Q38" s="25"/>
      <c r="R38" s="26"/>
      <c r="S38" s="27"/>
    </row>
    <row r="39" spans="5:19">
      <c r="E39" s="26"/>
      <c r="F39" s="27"/>
      <c r="G39" s="26"/>
      <c r="H39" s="26"/>
      <c r="I39" s="26"/>
      <c r="J39" s="26"/>
      <c r="K39" s="26"/>
      <c r="L39" s="26"/>
      <c r="M39" s="26"/>
      <c r="N39" s="26"/>
      <c r="O39" s="26"/>
      <c r="P39" s="28"/>
      <c r="Q39" s="25"/>
      <c r="R39" s="26"/>
      <c r="S39" s="27"/>
    </row>
    <row r="40" spans="5:19">
      <c r="E40" s="26"/>
      <c r="F40" s="27"/>
      <c r="G40" s="26"/>
      <c r="H40" s="26"/>
      <c r="I40" s="26"/>
      <c r="J40" s="26"/>
      <c r="K40" s="26"/>
      <c r="L40" s="26"/>
      <c r="M40" s="26"/>
      <c r="N40" s="26"/>
      <c r="O40" s="26"/>
      <c r="P40" s="28"/>
      <c r="Q40" s="25"/>
      <c r="R40" s="26"/>
      <c r="S40" s="27"/>
    </row>
    <row r="41" spans="5:19">
      <c r="E41" s="26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8"/>
      <c r="Q41" s="25"/>
      <c r="R41" s="26"/>
      <c r="S41" s="27"/>
    </row>
    <row r="42" spans="5:19">
      <c r="E42" s="26"/>
      <c r="F42" s="27"/>
      <c r="G42" s="26"/>
      <c r="H42" s="26"/>
      <c r="I42" s="26"/>
      <c r="J42" s="26"/>
      <c r="K42" s="26"/>
      <c r="L42" s="26"/>
      <c r="M42" s="26"/>
      <c r="N42" s="26"/>
      <c r="O42" s="26"/>
      <c r="P42" s="28"/>
      <c r="Q42" s="25"/>
      <c r="R42" s="26"/>
      <c r="S42" s="27"/>
    </row>
    <row r="43" spans="5:19">
      <c r="E43" s="26"/>
      <c r="F43" s="27"/>
      <c r="G43" s="26"/>
      <c r="H43" s="26"/>
      <c r="I43" s="26"/>
      <c r="J43" s="26"/>
      <c r="K43" s="26"/>
      <c r="L43" s="26"/>
      <c r="M43" s="26"/>
      <c r="N43" s="26"/>
      <c r="O43" s="26"/>
      <c r="P43" s="28"/>
      <c r="Q43" s="25"/>
      <c r="R43" s="26"/>
      <c r="S43" s="27"/>
    </row>
    <row r="44" spans="5:19">
      <c r="E44" s="26"/>
      <c r="F44" s="27"/>
      <c r="G44" s="26"/>
      <c r="H44" s="26"/>
      <c r="I44" s="26"/>
      <c r="J44" s="26"/>
      <c r="K44" s="26"/>
      <c r="L44" s="26"/>
      <c r="M44" s="26"/>
      <c r="N44" s="26"/>
      <c r="O44" s="26"/>
      <c r="P44" s="28"/>
      <c r="Q44" s="25"/>
      <c r="R44" s="26"/>
      <c r="S44" s="27"/>
    </row>
    <row r="45" spans="5:19">
      <c r="E45" s="26"/>
      <c r="F45" s="27"/>
      <c r="G45" s="26"/>
      <c r="H45" s="26"/>
      <c r="I45" s="26"/>
      <c r="J45" s="26"/>
      <c r="K45" s="26"/>
      <c r="L45" s="26"/>
      <c r="M45" s="26"/>
      <c r="N45" s="26"/>
      <c r="O45" s="26"/>
      <c r="P45" s="28"/>
      <c r="Q45" s="25"/>
      <c r="R45" s="26"/>
      <c r="S45" s="27"/>
    </row>
    <row r="46" spans="5:19">
      <c r="E46" s="26"/>
      <c r="F46" s="27"/>
      <c r="G46" s="26"/>
      <c r="H46" s="26"/>
      <c r="I46" s="26"/>
      <c r="J46" s="26"/>
      <c r="K46" s="26"/>
      <c r="L46" s="26"/>
      <c r="M46" s="26"/>
      <c r="N46" s="26"/>
      <c r="O46" s="26"/>
      <c r="P46" s="28"/>
      <c r="Q46" s="25"/>
      <c r="R46" s="26"/>
      <c r="S46" s="27"/>
    </row>
    <row r="47" spans="5:19">
      <c r="E47" s="26"/>
      <c r="F47" s="27"/>
      <c r="G47" s="26"/>
      <c r="H47" s="26"/>
      <c r="I47" s="26"/>
      <c r="J47" s="26"/>
      <c r="K47" s="26"/>
      <c r="L47" s="26"/>
      <c r="M47" s="26"/>
      <c r="N47" s="26"/>
      <c r="O47" s="26"/>
      <c r="P47" s="28"/>
      <c r="Q47" s="25"/>
      <c r="R47" s="26"/>
      <c r="S47" s="27"/>
    </row>
    <row r="48" spans="5:19">
      <c r="E48" s="26"/>
      <c r="F48" s="27"/>
      <c r="G48" s="26"/>
      <c r="H48" s="26"/>
      <c r="I48" s="26"/>
      <c r="J48" s="26"/>
      <c r="K48" s="26"/>
      <c r="L48" s="26"/>
      <c r="M48" s="26"/>
      <c r="N48" s="26"/>
      <c r="O48" s="26"/>
      <c r="P48" s="28"/>
      <c r="Q48" s="25"/>
      <c r="R48" s="26"/>
      <c r="S48" s="27"/>
    </row>
    <row r="49" spans="5:19">
      <c r="E49" s="26"/>
      <c r="F49" s="27"/>
      <c r="G49" s="26"/>
      <c r="H49" s="26"/>
      <c r="I49" s="26"/>
      <c r="J49" s="26"/>
      <c r="K49" s="26"/>
      <c r="L49" s="26"/>
      <c r="M49" s="26"/>
      <c r="N49" s="26"/>
      <c r="O49" s="26"/>
      <c r="P49" s="28"/>
      <c r="Q49" s="25"/>
      <c r="R49" s="26"/>
      <c r="S49" s="27"/>
    </row>
    <row r="50" spans="5:19">
      <c r="E50" s="26"/>
      <c r="F50" s="27"/>
      <c r="G50" s="26"/>
      <c r="H50" s="26"/>
      <c r="I50" s="26"/>
      <c r="J50" s="26"/>
      <c r="K50" s="26"/>
      <c r="L50" s="26"/>
      <c r="M50" s="26"/>
      <c r="N50" s="26"/>
      <c r="O50" s="26"/>
      <c r="P50" s="28"/>
      <c r="Q50" s="25"/>
      <c r="R50" s="26"/>
      <c r="S50" s="27"/>
    </row>
    <row r="51" spans="5:19">
      <c r="E51" s="26"/>
      <c r="F51" s="27"/>
      <c r="G51" s="26"/>
      <c r="H51" s="26"/>
      <c r="I51" s="26"/>
      <c r="J51" s="26"/>
      <c r="K51" s="26"/>
      <c r="L51" s="26"/>
      <c r="M51" s="26"/>
      <c r="N51" s="26"/>
      <c r="O51" s="26"/>
      <c r="P51" s="28"/>
      <c r="Q51" s="25"/>
      <c r="R51" s="26"/>
      <c r="S51" s="27"/>
    </row>
    <row r="52" spans="5:19">
      <c r="E52" s="26"/>
      <c r="F52" s="27"/>
      <c r="G52" s="26"/>
      <c r="H52" s="26"/>
      <c r="I52" s="26"/>
      <c r="J52" s="26"/>
      <c r="K52" s="26"/>
      <c r="L52" s="26"/>
      <c r="M52" s="26"/>
      <c r="N52" s="26"/>
      <c r="O52" s="26"/>
      <c r="P52" s="28"/>
      <c r="Q52" s="25"/>
      <c r="R52" s="26"/>
      <c r="S52" s="27"/>
    </row>
    <row r="53" spans="5:19">
      <c r="E53" s="26"/>
      <c r="F53" s="27"/>
      <c r="G53" s="26"/>
      <c r="H53" s="26"/>
      <c r="I53" s="26"/>
      <c r="J53" s="26"/>
      <c r="K53" s="26"/>
      <c r="L53" s="26"/>
      <c r="M53" s="26"/>
      <c r="N53" s="26"/>
      <c r="O53" s="26"/>
      <c r="P53" s="28"/>
      <c r="Q53" s="25"/>
      <c r="R53" s="26"/>
      <c r="S53" s="27"/>
    </row>
    <row r="54" spans="5:19">
      <c r="E54" s="26"/>
      <c r="F54" s="27"/>
      <c r="G54" s="26"/>
      <c r="H54" s="26"/>
      <c r="I54" s="26"/>
      <c r="J54" s="26"/>
      <c r="K54" s="26"/>
      <c r="L54" s="26"/>
      <c r="M54" s="26"/>
      <c r="N54" s="26"/>
      <c r="O54" s="26"/>
      <c r="P54" s="28"/>
      <c r="Q54" s="25"/>
      <c r="R54" s="26"/>
      <c r="S54" s="27"/>
    </row>
    <row r="55" spans="5:19">
      <c r="E55" s="26"/>
      <c r="F55" s="27"/>
      <c r="G55" s="26"/>
      <c r="H55" s="26"/>
      <c r="I55" s="26"/>
      <c r="J55" s="26"/>
      <c r="K55" s="26"/>
      <c r="L55" s="26"/>
      <c r="M55" s="26"/>
      <c r="N55" s="26"/>
      <c r="O55" s="26"/>
      <c r="P55" s="28"/>
      <c r="Q55" s="25"/>
      <c r="R55" s="26"/>
      <c r="S55" s="27"/>
    </row>
    <row r="56" spans="5:19">
      <c r="E56" s="26"/>
      <c r="F56" s="27"/>
      <c r="G56" s="26"/>
      <c r="H56" s="26"/>
      <c r="I56" s="26"/>
      <c r="J56" s="26"/>
      <c r="K56" s="26"/>
      <c r="L56" s="26"/>
      <c r="M56" s="26"/>
      <c r="N56" s="26"/>
      <c r="O56" s="26"/>
      <c r="P56" s="28"/>
      <c r="Q56" s="25"/>
      <c r="R56" s="26"/>
      <c r="S56" s="27"/>
    </row>
    <row r="57" spans="5:19">
      <c r="E57" s="26"/>
      <c r="F57" s="27"/>
      <c r="G57" s="26"/>
      <c r="H57" s="26"/>
      <c r="I57" s="26"/>
      <c r="J57" s="26"/>
      <c r="K57" s="26"/>
      <c r="L57" s="26"/>
      <c r="M57" s="26"/>
      <c r="N57" s="26"/>
      <c r="O57" s="26"/>
      <c r="P57" s="28"/>
      <c r="Q57" s="25"/>
      <c r="R57" s="26"/>
      <c r="S57" s="27"/>
    </row>
    <row r="58" spans="5:19">
      <c r="E58" s="26"/>
      <c r="F58" s="27"/>
      <c r="G58" s="26"/>
      <c r="H58" s="26"/>
      <c r="I58" s="26"/>
      <c r="J58" s="26"/>
      <c r="K58" s="26"/>
      <c r="L58" s="26"/>
      <c r="M58" s="26"/>
      <c r="N58" s="26"/>
      <c r="O58" s="26"/>
      <c r="P58" s="28"/>
      <c r="Q58" s="25"/>
      <c r="R58" s="26"/>
      <c r="S58" s="27"/>
    </row>
    <row r="59" spans="5:19">
      <c r="E59" s="26"/>
      <c r="F59" s="27"/>
      <c r="G59" s="26"/>
      <c r="H59" s="26"/>
      <c r="I59" s="26"/>
      <c r="J59" s="26"/>
      <c r="K59" s="26"/>
      <c r="L59" s="26"/>
      <c r="M59" s="26"/>
      <c r="N59" s="26"/>
      <c r="O59" s="26"/>
      <c r="P59" s="28"/>
      <c r="Q59" s="25"/>
      <c r="R59" s="26"/>
      <c r="S59" s="27"/>
    </row>
    <row r="60" spans="5:19">
      <c r="E60" s="26"/>
      <c r="F60" s="27"/>
      <c r="G60" s="26"/>
      <c r="H60" s="26"/>
      <c r="I60" s="26"/>
      <c r="J60" s="26"/>
      <c r="K60" s="26"/>
      <c r="L60" s="26"/>
      <c r="M60" s="26"/>
      <c r="N60" s="26"/>
      <c r="O60" s="26"/>
      <c r="P60" s="28"/>
      <c r="Q60" s="25"/>
      <c r="R60" s="26"/>
      <c r="S60" s="27"/>
    </row>
    <row r="61" spans="5:19">
      <c r="E61" s="26"/>
      <c r="F61" s="27"/>
      <c r="G61" s="26"/>
      <c r="H61" s="26"/>
      <c r="I61" s="26"/>
      <c r="J61" s="26"/>
      <c r="K61" s="26"/>
      <c r="L61" s="26"/>
      <c r="M61" s="26"/>
      <c r="N61" s="26"/>
      <c r="O61" s="26"/>
      <c r="P61" s="28"/>
      <c r="Q61" s="25"/>
      <c r="R61" s="26"/>
      <c r="S61" s="27"/>
    </row>
    <row r="62" spans="5:19">
      <c r="E62" s="26"/>
      <c r="F62" s="27"/>
      <c r="G62" s="26"/>
      <c r="H62" s="26"/>
      <c r="I62" s="26"/>
      <c r="J62" s="26"/>
      <c r="K62" s="26"/>
      <c r="L62" s="26"/>
      <c r="M62" s="26"/>
      <c r="N62" s="26"/>
      <c r="O62" s="26"/>
      <c r="P62" s="28"/>
      <c r="Q62" s="25"/>
      <c r="R62" s="26"/>
      <c r="S62" s="27"/>
    </row>
    <row r="63" spans="5:19">
      <c r="E63" s="26"/>
      <c r="F63" s="27"/>
      <c r="G63" s="26"/>
      <c r="H63" s="26"/>
      <c r="I63" s="26"/>
      <c r="J63" s="26"/>
      <c r="K63" s="26"/>
      <c r="L63" s="26"/>
      <c r="M63" s="26"/>
      <c r="N63" s="26"/>
      <c r="O63" s="26"/>
      <c r="P63" s="28"/>
      <c r="Q63" s="25"/>
      <c r="R63" s="26"/>
      <c r="S63" s="27"/>
    </row>
    <row r="64" spans="5:19">
      <c r="E64" s="26"/>
      <c r="F64" s="27"/>
      <c r="G64" s="26"/>
      <c r="H64" s="26"/>
      <c r="I64" s="26"/>
      <c r="J64" s="26"/>
      <c r="K64" s="26"/>
      <c r="L64" s="26"/>
      <c r="M64" s="26"/>
      <c r="N64" s="26"/>
      <c r="O64" s="26"/>
      <c r="P64" s="28"/>
      <c r="Q64" s="25"/>
      <c r="R64" s="26"/>
      <c r="S64" s="27"/>
    </row>
    <row r="65" spans="5:19">
      <c r="E65" s="26"/>
      <c r="F65" s="27"/>
      <c r="G65" s="26"/>
      <c r="H65" s="26"/>
      <c r="I65" s="26"/>
      <c r="J65" s="26"/>
      <c r="K65" s="26"/>
      <c r="L65" s="26"/>
      <c r="M65" s="26"/>
      <c r="N65" s="26"/>
      <c r="O65" s="26"/>
      <c r="P65" s="28"/>
      <c r="Q65" s="25"/>
      <c r="R65" s="26"/>
      <c r="S65" s="27"/>
    </row>
    <row r="66" spans="5:19">
      <c r="E66" s="26"/>
      <c r="F66" s="27"/>
      <c r="G66" s="26"/>
      <c r="H66" s="26"/>
      <c r="I66" s="26"/>
      <c r="J66" s="26"/>
      <c r="K66" s="26"/>
      <c r="L66" s="26"/>
      <c r="M66" s="26"/>
      <c r="N66" s="26"/>
      <c r="O66" s="26"/>
      <c r="P66" s="28"/>
      <c r="Q66" s="25"/>
      <c r="R66" s="26"/>
      <c r="S66" s="27"/>
    </row>
    <row r="67" spans="5:19">
      <c r="E67" s="26"/>
      <c r="F67" s="27"/>
      <c r="G67" s="26"/>
      <c r="H67" s="26"/>
      <c r="I67" s="26"/>
      <c r="J67" s="26"/>
      <c r="K67" s="26"/>
      <c r="L67" s="26"/>
      <c r="M67" s="26"/>
      <c r="N67" s="26"/>
      <c r="O67" s="26"/>
      <c r="P67" s="28"/>
      <c r="Q67" s="25"/>
      <c r="R67" s="26"/>
      <c r="S67" s="27"/>
    </row>
    <row r="68" spans="5:19">
      <c r="E68" s="26"/>
      <c r="F68" s="27"/>
      <c r="G68" s="26"/>
      <c r="H68" s="26"/>
      <c r="I68" s="26"/>
      <c r="J68" s="26"/>
      <c r="K68" s="26"/>
      <c r="L68" s="26"/>
      <c r="M68" s="26"/>
      <c r="N68" s="26"/>
      <c r="O68" s="26"/>
      <c r="P68" s="28"/>
      <c r="Q68" s="25"/>
      <c r="R68" s="26"/>
      <c r="S68" s="27"/>
    </row>
    <row r="69" spans="5:19">
      <c r="E69" s="26"/>
      <c r="F69" s="27"/>
      <c r="G69" s="26"/>
      <c r="H69" s="26"/>
      <c r="I69" s="26"/>
      <c r="J69" s="26"/>
      <c r="K69" s="26"/>
      <c r="L69" s="26"/>
      <c r="M69" s="26"/>
      <c r="N69" s="26"/>
      <c r="O69" s="26"/>
      <c r="P69" s="28"/>
      <c r="Q69" s="25"/>
      <c r="R69" s="26"/>
      <c r="S69" s="27"/>
    </row>
    <row r="70" spans="5:19">
      <c r="E70" s="26"/>
      <c r="F70" s="27"/>
      <c r="G70" s="26"/>
      <c r="H70" s="26"/>
      <c r="I70" s="26"/>
      <c r="J70" s="26"/>
      <c r="K70" s="26"/>
      <c r="L70" s="26"/>
      <c r="M70" s="26"/>
      <c r="N70" s="26"/>
      <c r="O70" s="26"/>
      <c r="P70" s="28"/>
      <c r="Q70" s="25"/>
      <c r="R70" s="26"/>
      <c r="S70" s="27"/>
    </row>
    <row r="71" spans="5:19">
      <c r="E71" s="26"/>
      <c r="F71" s="27"/>
      <c r="G71" s="26"/>
      <c r="H71" s="26"/>
      <c r="I71" s="26"/>
      <c r="J71" s="26"/>
      <c r="K71" s="26"/>
      <c r="L71" s="26"/>
      <c r="M71" s="26"/>
      <c r="N71" s="26"/>
      <c r="O71" s="26"/>
      <c r="P71" s="28"/>
      <c r="Q71" s="25"/>
      <c r="R71" s="26"/>
      <c r="S71" s="27"/>
    </row>
    <row r="72" spans="5:19">
      <c r="E72" s="26"/>
      <c r="F72" s="27"/>
      <c r="G72" s="26"/>
      <c r="H72" s="26"/>
      <c r="I72" s="26"/>
      <c r="J72" s="26"/>
      <c r="K72" s="26"/>
      <c r="L72" s="26"/>
      <c r="M72" s="26"/>
      <c r="N72" s="26"/>
      <c r="O72" s="26"/>
      <c r="P72" s="28"/>
      <c r="Q72" s="25"/>
      <c r="R72" s="26"/>
      <c r="S72" s="27"/>
    </row>
    <row r="73" spans="5:19">
      <c r="E73" s="26"/>
      <c r="F73" s="27"/>
      <c r="G73" s="26"/>
      <c r="H73" s="26"/>
      <c r="I73" s="26"/>
      <c r="J73" s="26"/>
      <c r="K73" s="26"/>
      <c r="L73" s="26"/>
      <c r="M73" s="26"/>
      <c r="N73" s="26"/>
      <c r="O73" s="26"/>
      <c r="P73" s="28"/>
      <c r="Q73" s="25"/>
      <c r="R73" s="26"/>
      <c r="S73" s="27"/>
    </row>
    <row r="74" spans="5:19">
      <c r="E74" s="26"/>
      <c r="F74" s="27"/>
      <c r="G74" s="26"/>
      <c r="H74" s="26"/>
      <c r="I74" s="26"/>
      <c r="J74" s="26"/>
      <c r="K74" s="26"/>
      <c r="L74" s="26"/>
      <c r="M74" s="26"/>
      <c r="N74" s="26"/>
      <c r="O74" s="26"/>
      <c r="P74" s="28"/>
      <c r="Q74" s="25"/>
      <c r="R74" s="26"/>
      <c r="S74" s="27"/>
    </row>
    <row r="75" spans="5:19">
      <c r="E75" s="26"/>
      <c r="F75" s="27"/>
      <c r="G75" s="26"/>
      <c r="H75" s="26"/>
      <c r="I75" s="26"/>
      <c r="J75" s="26"/>
      <c r="K75" s="26"/>
      <c r="L75" s="26"/>
      <c r="M75" s="26"/>
      <c r="N75" s="26"/>
      <c r="O75" s="26"/>
      <c r="P75" s="28"/>
      <c r="Q75" s="25"/>
      <c r="R75" s="26"/>
      <c r="S75" s="27"/>
    </row>
    <row r="76" spans="5:19">
      <c r="E76" s="26"/>
      <c r="F76" s="27"/>
      <c r="G76" s="26"/>
      <c r="H76" s="26"/>
      <c r="I76" s="26"/>
      <c r="J76" s="26"/>
      <c r="K76" s="26"/>
      <c r="L76" s="26"/>
      <c r="M76" s="26"/>
      <c r="N76" s="26"/>
      <c r="O76" s="26"/>
      <c r="P76" s="28"/>
      <c r="Q76" s="25"/>
      <c r="R76" s="26"/>
      <c r="S76" s="27"/>
    </row>
    <row r="77" spans="5:19">
      <c r="E77" s="26"/>
      <c r="F77" s="27"/>
      <c r="G77" s="26"/>
      <c r="H77" s="26"/>
      <c r="I77" s="26"/>
      <c r="J77" s="26"/>
      <c r="K77" s="26"/>
      <c r="L77" s="26"/>
      <c r="M77" s="26"/>
      <c r="N77" s="26"/>
      <c r="O77" s="26"/>
      <c r="P77" s="28"/>
      <c r="Q77" s="25"/>
      <c r="R77" s="26"/>
      <c r="S77" s="27"/>
    </row>
    <row r="78" spans="5:19">
      <c r="E78" s="26"/>
      <c r="F78" s="27"/>
      <c r="G78" s="26"/>
      <c r="H78" s="26"/>
      <c r="I78" s="26"/>
      <c r="J78" s="26"/>
      <c r="K78" s="26"/>
      <c r="L78" s="26"/>
      <c r="M78" s="26"/>
      <c r="N78" s="26"/>
      <c r="O78" s="26"/>
      <c r="P78" s="28"/>
      <c r="Q78" s="25"/>
      <c r="R78" s="26"/>
      <c r="S78" s="27"/>
    </row>
    <row r="79" spans="5:19">
      <c r="E79" s="26"/>
      <c r="F79" s="27"/>
      <c r="G79" s="26"/>
      <c r="H79" s="26"/>
      <c r="I79" s="26"/>
      <c r="J79" s="26"/>
      <c r="K79" s="26"/>
      <c r="L79" s="26"/>
      <c r="M79" s="26"/>
      <c r="N79" s="26"/>
      <c r="O79" s="26"/>
      <c r="P79" s="28"/>
      <c r="Q79" s="25"/>
      <c r="R79" s="26"/>
      <c r="S79" s="27"/>
    </row>
    <row r="80" spans="5:19">
      <c r="E80" s="26"/>
      <c r="F80" s="27"/>
      <c r="G80" s="26"/>
      <c r="H80" s="26"/>
      <c r="I80" s="26"/>
      <c r="J80" s="26"/>
      <c r="K80" s="26"/>
      <c r="L80" s="26"/>
      <c r="M80" s="26"/>
      <c r="N80" s="26"/>
      <c r="O80" s="26"/>
      <c r="P80" s="28"/>
      <c r="Q80" s="25"/>
      <c r="R80" s="26"/>
      <c r="S80" s="27"/>
    </row>
    <row r="81" spans="5:19">
      <c r="E81" s="26"/>
      <c r="F81" s="27"/>
      <c r="G81" s="26"/>
      <c r="H81" s="26"/>
      <c r="I81" s="26"/>
      <c r="J81" s="26"/>
      <c r="K81" s="26"/>
      <c r="L81" s="26"/>
      <c r="M81" s="26"/>
      <c r="N81" s="26"/>
      <c r="O81" s="26"/>
      <c r="P81" s="28"/>
      <c r="Q81" s="25"/>
      <c r="R81" s="26"/>
      <c r="S81" s="27"/>
    </row>
    <row r="82" spans="5:19">
      <c r="E82" s="26"/>
      <c r="F82" s="27"/>
      <c r="G82" s="26"/>
      <c r="H82" s="26"/>
      <c r="I82" s="26"/>
      <c r="J82" s="26"/>
      <c r="K82" s="26"/>
      <c r="L82" s="26"/>
      <c r="M82" s="26"/>
      <c r="N82" s="26"/>
      <c r="O82" s="26"/>
      <c r="P82" s="28"/>
      <c r="Q82" s="25"/>
      <c r="R82" s="26"/>
      <c r="S82" s="27"/>
    </row>
    <row r="83" spans="5:19">
      <c r="E83" s="26"/>
      <c r="F83" s="27"/>
      <c r="G83" s="26"/>
      <c r="H83" s="26"/>
      <c r="I83" s="26"/>
      <c r="J83" s="26"/>
      <c r="K83" s="26"/>
      <c r="L83" s="26"/>
      <c r="M83" s="26"/>
      <c r="N83" s="26"/>
      <c r="O83" s="26"/>
      <c r="P83" s="28"/>
      <c r="Q83" s="25"/>
      <c r="R83" s="26"/>
      <c r="S83" s="27"/>
    </row>
    <row r="84" spans="5:19">
      <c r="E84" s="26"/>
      <c r="F84" s="27"/>
      <c r="G84" s="26"/>
      <c r="H84" s="26"/>
      <c r="I84" s="26"/>
      <c r="J84" s="26"/>
      <c r="K84" s="26"/>
      <c r="L84" s="26"/>
      <c r="M84" s="26"/>
      <c r="N84" s="26"/>
      <c r="O84" s="26"/>
      <c r="P84" s="28"/>
      <c r="Q84" s="25"/>
      <c r="R84" s="26"/>
      <c r="S84" s="27"/>
    </row>
    <row r="85" spans="5:19">
      <c r="E85" s="26"/>
      <c r="F85" s="27"/>
      <c r="G85" s="26"/>
      <c r="H85" s="26"/>
      <c r="I85" s="26"/>
      <c r="J85" s="26"/>
      <c r="K85" s="26"/>
      <c r="L85" s="26"/>
      <c r="M85" s="26"/>
      <c r="N85" s="26"/>
      <c r="O85" s="26"/>
      <c r="P85" s="28"/>
      <c r="Q85" s="25"/>
      <c r="R85" s="26"/>
      <c r="S85" s="27"/>
    </row>
    <row r="86" spans="5:19">
      <c r="E86" s="26"/>
      <c r="F86" s="27"/>
      <c r="G86" s="26"/>
      <c r="H86" s="26"/>
      <c r="I86" s="26"/>
      <c r="J86" s="26"/>
      <c r="K86" s="26"/>
      <c r="L86" s="26"/>
      <c r="M86" s="26"/>
      <c r="N86" s="26"/>
      <c r="O86" s="26"/>
      <c r="P86" s="28"/>
      <c r="Q86" s="25"/>
      <c r="R86" s="26"/>
      <c r="S86" s="27"/>
    </row>
    <row r="87" spans="5:19">
      <c r="E87" s="26"/>
      <c r="F87" s="27"/>
      <c r="G87" s="26"/>
      <c r="H87" s="26"/>
      <c r="I87" s="26"/>
      <c r="J87" s="26"/>
      <c r="K87" s="26"/>
      <c r="L87" s="26"/>
      <c r="M87" s="26"/>
      <c r="N87" s="26"/>
      <c r="O87" s="26"/>
      <c r="P87" s="28"/>
      <c r="Q87" s="25"/>
      <c r="R87" s="26"/>
      <c r="S87" s="27"/>
    </row>
    <row r="88" spans="5:19">
      <c r="E88" s="26"/>
      <c r="F88" s="27"/>
      <c r="G88" s="26"/>
      <c r="H88" s="26"/>
      <c r="I88" s="26"/>
      <c r="J88" s="26"/>
      <c r="K88" s="26"/>
      <c r="L88" s="26"/>
      <c r="M88" s="26"/>
      <c r="N88" s="26"/>
      <c r="O88" s="26"/>
      <c r="P88" s="28"/>
      <c r="Q88" s="25"/>
      <c r="R88" s="26"/>
      <c r="S88" s="27"/>
    </row>
    <row r="89" spans="5:19">
      <c r="E89" s="26"/>
      <c r="F89" s="27"/>
      <c r="G89" s="26"/>
      <c r="H89" s="26"/>
      <c r="I89" s="26"/>
      <c r="J89" s="26"/>
      <c r="K89" s="26"/>
      <c r="L89" s="26"/>
      <c r="M89" s="26"/>
      <c r="N89" s="26"/>
      <c r="O89" s="26"/>
      <c r="P89" s="28"/>
      <c r="Q89" s="25"/>
      <c r="R89" s="26"/>
      <c r="S89" s="27"/>
    </row>
    <row r="90" spans="5:19">
      <c r="E90" s="26"/>
      <c r="F90" s="27"/>
      <c r="G90" s="26"/>
      <c r="H90" s="26"/>
      <c r="I90" s="26"/>
      <c r="J90" s="26"/>
      <c r="K90" s="26"/>
      <c r="L90" s="26"/>
      <c r="M90" s="26"/>
      <c r="N90" s="26"/>
      <c r="O90" s="26"/>
      <c r="P90" s="28"/>
      <c r="Q90" s="25"/>
      <c r="R90" s="26"/>
      <c r="S90" s="27"/>
    </row>
    <row r="91" spans="5:19">
      <c r="E91" s="26"/>
      <c r="F91" s="27"/>
      <c r="G91" s="26"/>
      <c r="H91" s="26"/>
      <c r="I91" s="26"/>
      <c r="J91" s="26"/>
      <c r="K91" s="26"/>
      <c r="L91" s="26"/>
      <c r="M91" s="26"/>
      <c r="N91" s="26"/>
      <c r="O91" s="26"/>
      <c r="P91" s="28"/>
      <c r="Q91" s="25"/>
      <c r="R91" s="26"/>
      <c r="S91" s="27"/>
    </row>
    <row r="92" spans="5:19">
      <c r="E92" s="26"/>
      <c r="F92" s="27"/>
      <c r="G92" s="26"/>
      <c r="H92" s="26"/>
      <c r="I92" s="26"/>
      <c r="J92" s="26"/>
      <c r="K92" s="26"/>
      <c r="L92" s="26"/>
      <c r="M92" s="26"/>
      <c r="N92" s="26"/>
      <c r="O92" s="26"/>
      <c r="P92" s="28"/>
      <c r="Q92" s="25"/>
      <c r="R92" s="26"/>
      <c r="S92" s="27"/>
    </row>
    <row r="93" spans="5:19">
      <c r="E93" s="26"/>
      <c r="F93" s="27"/>
      <c r="G93" s="26"/>
      <c r="H93" s="26"/>
      <c r="I93" s="26"/>
      <c r="J93" s="26"/>
      <c r="K93" s="26"/>
      <c r="L93" s="26"/>
      <c r="M93" s="26"/>
      <c r="N93" s="26"/>
      <c r="O93" s="26"/>
      <c r="P93" s="28"/>
      <c r="Q93" s="25"/>
      <c r="R93" s="26"/>
      <c r="S93" s="27"/>
    </row>
    <row r="94" spans="5:19">
      <c r="E94" s="26"/>
      <c r="F94" s="27"/>
      <c r="G94" s="26"/>
      <c r="H94" s="26"/>
      <c r="I94" s="26"/>
      <c r="J94" s="26"/>
      <c r="K94" s="26"/>
      <c r="L94" s="26"/>
      <c r="M94" s="26"/>
      <c r="N94" s="26"/>
      <c r="O94" s="26"/>
      <c r="P94" s="28"/>
      <c r="Q94" s="25"/>
      <c r="R94" s="26"/>
      <c r="S94" s="27"/>
    </row>
    <row r="95" spans="5:19">
      <c r="E95" s="26"/>
      <c r="F95" s="27"/>
      <c r="G95" s="26"/>
      <c r="H95" s="26"/>
      <c r="I95" s="26"/>
      <c r="J95" s="26"/>
      <c r="K95" s="26"/>
      <c r="L95" s="26"/>
      <c r="M95" s="26"/>
      <c r="N95" s="26"/>
      <c r="O95" s="26"/>
      <c r="P95" s="28"/>
      <c r="Q95" s="25"/>
      <c r="R95" s="26"/>
      <c r="S95" s="27"/>
    </row>
    <row r="96" spans="5:19">
      <c r="E96" s="26"/>
      <c r="F96" s="27"/>
      <c r="G96" s="26"/>
      <c r="H96" s="26"/>
      <c r="I96" s="26"/>
      <c r="J96" s="26"/>
      <c r="K96" s="26"/>
      <c r="L96" s="26"/>
      <c r="M96" s="26"/>
      <c r="N96" s="26"/>
      <c r="O96" s="26"/>
      <c r="P96" s="28"/>
      <c r="Q96" s="25"/>
      <c r="R96" s="26"/>
      <c r="S96" s="27"/>
    </row>
    <row r="97" spans="5:19">
      <c r="E97" s="26"/>
      <c r="F97" s="27"/>
      <c r="G97" s="26"/>
      <c r="H97" s="26"/>
      <c r="I97" s="26"/>
      <c r="J97" s="26"/>
      <c r="K97" s="26"/>
      <c r="L97" s="26"/>
      <c r="M97" s="26"/>
      <c r="N97" s="26"/>
      <c r="O97" s="26"/>
      <c r="P97" s="28"/>
      <c r="Q97" s="25"/>
      <c r="R97" s="26"/>
      <c r="S97" s="27"/>
    </row>
    <row r="98" spans="5:19">
      <c r="E98" s="26"/>
      <c r="F98" s="27"/>
      <c r="G98" s="26"/>
      <c r="H98" s="26"/>
      <c r="I98" s="26"/>
      <c r="J98" s="26"/>
      <c r="K98" s="26"/>
      <c r="L98" s="26"/>
      <c r="M98" s="26"/>
      <c r="N98" s="26"/>
      <c r="O98" s="26"/>
      <c r="P98" s="28"/>
      <c r="Q98" s="25"/>
      <c r="R98" s="26"/>
      <c r="S98" s="27"/>
    </row>
    <row r="99" spans="5:19">
      <c r="E99" s="26"/>
      <c r="F99" s="27"/>
      <c r="G99" s="26"/>
      <c r="H99" s="26"/>
      <c r="I99" s="26"/>
      <c r="J99" s="26"/>
      <c r="K99" s="26"/>
      <c r="L99" s="26"/>
      <c r="M99" s="26"/>
      <c r="N99" s="26"/>
      <c r="O99" s="26"/>
      <c r="P99" s="28"/>
      <c r="Q99" s="25"/>
      <c r="R99" s="26"/>
      <c r="S99" s="27"/>
    </row>
    <row r="100" spans="5:19">
      <c r="E100" s="26"/>
      <c r="F100" s="27"/>
      <c r="G100" s="26"/>
      <c r="H100" s="26"/>
      <c r="I100" s="26"/>
      <c r="J100" s="26"/>
      <c r="K100" s="26"/>
      <c r="L100" s="26"/>
      <c r="M100" s="26"/>
      <c r="N100" s="26"/>
      <c r="O100" s="26"/>
      <c r="P100" s="28"/>
      <c r="Q100" s="25"/>
      <c r="R100" s="26"/>
      <c r="S100" s="27"/>
    </row>
    <row r="101" spans="5:19">
      <c r="E101" s="26"/>
      <c r="F101" s="27"/>
      <c r="G101" s="26"/>
      <c r="H101" s="26"/>
      <c r="I101" s="26"/>
      <c r="J101" s="26"/>
      <c r="K101" s="26"/>
      <c r="L101" s="26"/>
      <c r="M101" s="26"/>
      <c r="N101" s="26"/>
      <c r="O101" s="26"/>
      <c r="P101" s="28"/>
      <c r="Q101" s="25"/>
      <c r="R101" s="26"/>
      <c r="S101" s="27"/>
    </row>
    <row r="102" spans="5:19">
      <c r="E102" s="26"/>
      <c r="F102" s="27"/>
      <c r="G102" s="26"/>
      <c r="H102" s="26"/>
      <c r="I102" s="26"/>
      <c r="J102" s="26"/>
      <c r="K102" s="26"/>
      <c r="L102" s="26"/>
      <c r="M102" s="26"/>
      <c r="N102" s="26"/>
      <c r="O102" s="26"/>
      <c r="P102" s="28"/>
      <c r="Q102" s="25"/>
      <c r="R102" s="26"/>
      <c r="S102" s="27"/>
    </row>
    <row r="103" spans="5:19">
      <c r="E103" s="26"/>
      <c r="F103" s="27"/>
      <c r="G103" s="26"/>
      <c r="H103" s="26"/>
      <c r="I103" s="26"/>
      <c r="J103" s="26"/>
      <c r="K103" s="26"/>
      <c r="L103" s="26"/>
      <c r="M103" s="26"/>
      <c r="N103" s="26"/>
      <c r="O103" s="26"/>
      <c r="P103" s="28"/>
      <c r="Q103" s="25"/>
      <c r="R103" s="26"/>
      <c r="S103" s="27"/>
    </row>
    <row r="104" spans="5:19">
      <c r="E104" s="26"/>
      <c r="F104" s="27"/>
      <c r="G104" s="26"/>
      <c r="H104" s="26"/>
      <c r="I104" s="26"/>
      <c r="J104" s="26"/>
      <c r="K104" s="26"/>
      <c r="L104" s="26"/>
      <c r="M104" s="26"/>
      <c r="N104" s="26"/>
      <c r="O104" s="26"/>
      <c r="P104" s="28"/>
      <c r="Q104" s="25"/>
      <c r="R104" s="26"/>
      <c r="S104" s="27"/>
    </row>
    <row r="105" spans="5:19">
      <c r="E105" s="26"/>
      <c r="F105" s="27"/>
      <c r="G105" s="26"/>
      <c r="H105" s="26"/>
      <c r="I105" s="26"/>
      <c r="J105" s="26"/>
      <c r="K105" s="26"/>
      <c r="L105" s="26"/>
      <c r="M105" s="26"/>
      <c r="N105" s="26"/>
      <c r="O105" s="26"/>
      <c r="P105" s="28"/>
      <c r="Q105" s="25"/>
      <c r="R105" s="26"/>
      <c r="S105" s="27"/>
    </row>
    <row r="106" spans="5:19">
      <c r="E106" s="26"/>
      <c r="F106" s="27"/>
      <c r="G106" s="26"/>
      <c r="H106" s="26"/>
      <c r="I106" s="26"/>
      <c r="J106" s="26"/>
      <c r="K106" s="26"/>
      <c r="L106" s="26"/>
      <c r="M106" s="26"/>
      <c r="N106" s="26"/>
      <c r="O106" s="26"/>
      <c r="P106" s="28"/>
      <c r="Q106" s="25"/>
      <c r="R106" s="26"/>
      <c r="S106" s="27"/>
    </row>
    <row r="107" spans="5:19">
      <c r="E107" s="26"/>
      <c r="F107" s="27"/>
      <c r="G107" s="26"/>
      <c r="H107" s="26"/>
      <c r="I107" s="26"/>
      <c r="J107" s="26"/>
      <c r="K107" s="26"/>
      <c r="L107" s="26"/>
      <c r="M107" s="26"/>
      <c r="N107" s="26"/>
      <c r="O107" s="26"/>
      <c r="P107" s="28"/>
      <c r="Q107" s="25"/>
      <c r="R107" s="26"/>
      <c r="S107" s="27"/>
    </row>
    <row r="108" spans="5:19">
      <c r="E108" s="26"/>
      <c r="F108" s="27"/>
      <c r="G108" s="26"/>
      <c r="H108" s="26"/>
      <c r="I108" s="26"/>
      <c r="J108" s="26"/>
      <c r="K108" s="26"/>
      <c r="L108" s="26"/>
      <c r="M108" s="26"/>
      <c r="N108" s="26"/>
      <c r="O108" s="26"/>
      <c r="P108" s="28"/>
      <c r="Q108" s="25"/>
      <c r="R108" s="26"/>
      <c r="S108" s="27"/>
    </row>
    <row r="109" spans="5:19">
      <c r="E109" s="26"/>
      <c r="F109" s="27"/>
      <c r="G109" s="26"/>
      <c r="H109" s="26"/>
      <c r="I109" s="26"/>
      <c r="J109" s="26"/>
      <c r="K109" s="26"/>
      <c r="L109" s="26"/>
      <c r="M109" s="26"/>
      <c r="N109" s="26"/>
      <c r="O109" s="26"/>
      <c r="P109" s="28"/>
      <c r="Q109" s="25"/>
      <c r="R109" s="26"/>
      <c r="S109" s="27"/>
    </row>
    <row r="110" spans="5:19">
      <c r="E110" s="26"/>
      <c r="F110" s="27"/>
      <c r="G110" s="26"/>
      <c r="H110" s="26"/>
      <c r="I110" s="26"/>
      <c r="J110" s="26"/>
      <c r="K110" s="26"/>
      <c r="L110" s="26"/>
      <c r="M110" s="26"/>
      <c r="N110" s="26"/>
      <c r="O110" s="26"/>
      <c r="P110" s="28"/>
      <c r="Q110" s="25"/>
      <c r="R110" s="26"/>
      <c r="S110" s="27"/>
    </row>
    <row r="111" spans="5:19">
      <c r="E111" s="26"/>
      <c r="F111" s="27"/>
      <c r="G111" s="26"/>
      <c r="H111" s="26"/>
      <c r="I111" s="26"/>
      <c r="J111" s="26"/>
      <c r="K111" s="26"/>
      <c r="L111" s="26"/>
      <c r="M111" s="26"/>
      <c r="N111" s="26"/>
      <c r="O111" s="26"/>
      <c r="P111" s="28"/>
      <c r="Q111" s="25"/>
      <c r="R111" s="26"/>
      <c r="S111" s="27"/>
    </row>
    <row r="112" spans="5:19">
      <c r="E112" s="26"/>
      <c r="F112" s="27"/>
      <c r="G112" s="26"/>
      <c r="H112" s="26"/>
      <c r="I112" s="26"/>
      <c r="J112" s="26"/>
      <c r="K112" s="26"/>
      <c r="L112" s="26"/>
      <c r="M112" s="26"/>
      <c r="N112" s="26"/>
      <c r="O112" s="26"/>
      <c r="P112" s="28"/>
      <c r="Q112" s="25"/>
      <c r="R112" s="26"/>
      <c r="S112" s="27"/>
    </row>
    <row r="113" spans="5:19">
      <c r="E113" s="26"/>
      <c r="F113" s="27"/>
      <c r="G113" s="26"/>
      <c r="H113" s="26"/>
      <c r="I113" s="26"/>
      <c r="J113" s="26"/>
      <c r="K113" s="26"/>
      <c r="L113" s="26"/>
      <c r="M113" s="26"/>
      <c r="N113" s="26"/>
      <c r="O113" s="26"/>
      <c r="P113" s="28"/>
      <c r="Q113" s="25"/>
      <c r="R113" s="26"/>
      <c r="S113" s="27"/>
    </row>
    <row r="114" spans="5:19">
      <c r="E114" s="26"/>
      <c r="F114" s="27"/>
      <c r="G114" s="26"/>
      <c r="H114" s="26"/>
      <c r="I114" s="26"/>
      <c r="J114" s="26"/>
      <c r="K114" s="26"/>
      <c r="L114" s="26"/>
      <c r="M114" s="26"/>
      <c r="N114" s="26"/>
      <c r="O114" s="26"/>
      <c r="P114" s="28"/>
      <c r="Q114" s="25"/>
      <c r="R114" s="26"/>
      <c r="S114" s="27"/>
    </row>
    <row r="115" spans="5:19">
      <c r="E115" s="26"/>
      <c r="F115" s="27"/>
      <c r="G115" s="26"/>
      <c r="H115" s="26"/>
      <c r="I115" s="26"/>
      <c r="J115" s="26"/>
      <c r="K115" s="26"/>
      <c r="L115" s="26"/>
      <c r="M115" s="26"/>
      <c r="N115" s="26"/>
      <c r="O115" s="26"/>
      <c r="P115" s="28"/>
      <c r="Q115" s="25"/>
      <c r="R115" s="26"/>
      <c r="S115" s="27"/>
    </row>
    <row r="116" spans="5:19">
      <c r="E116" s="26"/>
      <c r="F116" s="27"/>
      <c r="G116" s="26"/>
      <c r="H116" s="26"/>
      <c r="I116" s="26"/>
      <c r="J116" s="26"/>
      <c r="K116" s="26"/>
      <c r="L116" s="26"/>
      <c r="M116" s="26"/>
      <c r="N116" s="26"/>
      <c r="O116" s="26"/>
      <c r="P116" s="28"/>
      <c r="Q116" s="25"/>
      <c r="R116" s="26"/>
      <c r="S116" s="27"/>
    </row>
    <row r="117" spans="5:19">
      <c r="E117" s="26"/>
      <c r="F117" s="27"/>
      <c r="G117" s="26"/>
      <c r="H117" s="26"/>
      <c r="I117" s="26"/>
      <c r="J117" s="26"/>
      <c r="K117" s="26"/>
      <c r="L117" s="26"/>
      <c r="M117" s="26"/>
      <c r="N117" s="26"/>
      <c r="O117" s="26"/>
      <c r="P117" s="28"/>
      <c r="Q117" s="25"/>
      <c r="R117" s="26"/>
      <c r="S117" s="27"/>
    </row>
    <row r="118" spans="5:19">
      <c r="E118" s="26"/>
      <c r="F118" s="27"/>
      <c r="G118" s="26"/>
      <c r="H118" s="26"/>
      <c r="I118" s="26"/>
      <c r="J118" s="26"/>
      <c r="K118" s="26"/>
      <c r="L118" s="26"/>
      <c r="M118" s="26"/>
      <c r="N118" s="26"/>
      <c r="O118" s="26"/>
      <c r="P118" s="28"/>
      <c r="Q118" s="25"/>
      <c r="R118" s="26"/>
      <c r="S118" s="27"/>
    </row>
    <row r="119" spans="5:19">
      <c r="E119" s="26"/>
      <c r="F119" s="27"/>
      <c r="G119" s="26"/>
      <c r="H119" s="26"/>
      <c r="I119" s="26"/>
      <c r="J119" s="26"/>
      <c r="K119" s="26"/>
      <c r="L119" s="26"/>
      <c r="M119" s="26"/>
      <c r="N119" s="26"/>
      <c r="O119" s="26"/>
      <c r="P119" s="28"/>
      <c r="Q119" s="25"/>
      <c r="R119" s="26"/>
      <c r="S119" s="27"/>
    </row>
    <row r="120" spans="5:19">
      <c r="E120" s="26"/>
      <c r="F120" s="27"/>
      <c r="G120" s="26"/>
      <c r="H120" s="26"/>
      <c r="I120" s="26"/>
      <c r="J120" s="26"/>
      <c r="K120" s="26"/>
      <c r="L120" s="26"/>
      <c r="M120" s="26"/>
      <c r="N120" s="26"/>
      <c r="O120" s="26"/>
      <c r="P120" s="28"/>
      <c r="Q120" s="25"/>
      <c r="R120" s="26"/>
      <c r="S120" s="27"/>
    </row>
    <row r="121" spans="5:19">
      <c r="E121" s="26"/>
      <c r="F121" s="27"/>
      <c r="G121" s="26"/>
      <c r="H121" s="26"/>
      <c r="I121" s="26"/>
      <c r="J121" s="26"/>
      <c r="K121" s="26"/>
      <c r="L121" s="26"/>
      <c r="M121" s="26"/>
      <c r="N121" s="26"/>
      <c r="O121" s="26"/>
      <c r="P121" s="28"/>
      <c r="Q121" s="25"/>
      <c r="R121" s="26"/>
      <c r="S121" s="27"/>
    </row>
    <row r="122" spans="5:19">
      <c r="E122" s="26"/>
      <c r="F122" s="27"/>
      <c r="G122" s="26"/>
      <c r="H122" s="26"/>
      <c r="I122" s="26"/>
      <c r="J122" s="26"/>
      <c r="K122" s="26"/>
      <c r="L122" s="26"/>
      <c r="M122" s="26"/>
      <c r="N122" s="26"/>
      <c r="O122" s="26"/>
      <c r="P122" s="28"/>
      <c r="Q122" s="25"/>
      <c r="R122" s="26"/>
      <c r="S122" s="27"/>
    </row>
    <row r="123" spans="5:19">
      <c r="E123" s="26"/>
      <c r="F123" s="27"/>
      <c r="G123" s="26"/>
      <c r="H123" s="26"/>
      <c r="I123" s="26"/>
      <c r="J123" s="26"/>
      <c r="K123" s="26"/>
      <c r="L123" s="26"/>
      <c r="M123" s="26"/>
      <c r="N123" s="26"/>
      <c r="O123" s="26"/>
      <c r="P123" s="28"/>
      <c r="Q123" s="25"/>
      <c r="R123" s="26"/>
      <c r="S123" s="27"/>
    </row>
    <row r="124" spans="5:19">
      <c r="E124" s="26"/>
      <c r="F124" s="27"/>
      <c r="G124" s="26"/>
      <c r="H124" s="26"/>
      <c r="I124" s="26"/>
      <c r="J124" s="26"/>
      <c r="K124" s="26"/>
      <c r="L124" s="26"/>
      <c r="M124" s="26"/>
      <c r="N124" s="26"/>
      <c r="O124" s="26"/>
      <c r="P124" s="28"/>
      <c r="Q124" s="25"/>
      <c r="R124" s="26"/>
      <c r="S124" s="27"/>
    </row>
    <row r="125" spans="5:19">
      <c r="E125" s="26"/>
      <c r="F125" s="27"/>
      <c r="G125" s="26"/>
      <c r="H125" s="26"/>
      <c r="I125" s="26"/>
      <c r="J125" s="26"/>
      <c r="K125" s="26"/>
      <c r="L125" s="26"/>
      <c r="M125" s="26"/>
      <c r="N125" s="26"/>
      <c r="O125" s="26"/>
      <c r="P125" s="28"/>
      <c r="Q125" s="25"/>
      <c r="R125" s="26"/>
      <c r="S125" s="27"/>
    </row>
    <row r="126" spans="5:19">
      <c r="E126" s="26"/>
      <c r="F126" s="27"/>
      <c r="G126" s="26"/>
      <c r="H126" s="26"/>
      <c r="I126" s="26"/>
      <c r="J126" s="26"/>
      <c r="K126" s="26"/>
      <c r="L126" s="26"/>
      <c r="M126" s="26"/>
      <c r="N126" s="26"/>
      <c r="O126" s="26"/>
      <c r="P126" s="28"/>
      <c r="Q126" s="25"/>
      <c r="R126" s="26"/>
      <c r="S126" s="27"/>
    </row>
    <row r="127" spans="5:19">
      <c r="E127" s="26"/>
      <c r="F127" s="27"/>
      <c r="G127" s="26"/>
      <c r="H127" s="26"/>
      <c r="I127" s="26"/>
      <c r="J127" s="26"/>
      <c r="K127" s="26"/>
      <c r="L127" s="26"/>
      <c r="M127" s="26"/>
      <c r="N127" s="26"/>
      <c r="O127" s="26"/>
      <c r="P127" s="28"/>
      <c r="Q127" s="25"/>
      <c r="R127" s="26"/>
      <c r="S127" s="27"/>
    </row>
    <row r="128" spans="5:19">
      <c r="E128" s="26"/>
      <c r="F128" s="27"/>
      <c r="G128" s="26"/>
      <c r="H128" s="26"/>
      <c r="I128" s="26"/>
      <c r="J128" s="26"/>
      <c r="K128" s="26"/>
      <c r="L128" s="26"/>
      <c r="M128" s="26"/>
      <c r="N128" s="26"/>
      <c r="O128" s="26"/>
      <c r="P128" s="28"/>
      <c r="Q128" s="25"/>
      <c r="R128" s="26"/>
      <c r="S128" s="27"/>
    </row>
    <row r="129" spans="5:19">
      <c r="E129" s="26"/>
      <c r="F129" s="27"/>
      <c r="G129" s="26"/>
      <c r="H129" s="26"/>
      <c r="I129" s="26"/>
      <c r="J129" s="26"/>
      <c r="K129" s="26"/>
      <c r="L129" s="26"/>
      <c r="M129" s="26"/>
      <c r="N129" s="26"/>
      <c r="O129" s="26"/>
      <c r="P129" s="28"/>
      <c r="Q129" s="25"/>
      <c r="R129" s="26"/>
      <c r="S129" s="27"/>
    </row>
    <row r="130" spans="5:19">
      <c r="E130" s="26"/>
      <c r="F130" s="27"/>
      <c r="G130" s="26"/>
      <c r="H130" s="26"/>
      <c r="I130" s="26"/>
      <c r="J130" s="26"/>
      <c r="K130" s="26"/>
      <c r="L130" s="26"/>
      <c r="M130" s="26"/>
      <c r="N130" s="26"/>
      <c r="O130" s="26"/>
      <c r="P130" s="28"/>
      <c r="Q130" s="25"/>
      <c r="R130" s="26"/>
      <c r="S130" s="27"/>
    </row>
    <row r="131" spans="5:19">
      <c r="E131" s="26"/>
      <c r="F131" s="27"/>
      <c r="G131" s="26"/>
      <c r="H131" s="26"/>
      <c r="I131" s="26"/>
      <c r="J131" s="26"/>
      <c r="K131" s="26"/>
      <c r="L131" s="26"/>
      <c r="M131" s="26"/>
      <c r="N131" s="26"/>
      <c r="O131" s="26"/>
      <c r="P131" s="28"/>
      <c r="Q131" s="25"/>
      <c r="R131" s="26"/>
      <c r="S131" s="27"/>
    </row>
    <row r="132" spans="5:19">
      <c r="E132" s="26"/>
      <c r="F132" s="27"/>
      <c r="G132" s="26"/>
      <c r="H132" s="26"/>
      <c r="I132" s="26"/>
      <c r="J132" s="26"/>
      <c r="K132" s="26"/>
      <c r="L132" s="26"/>
      <c r="M132" s="26"/>
      <c r="N132" s="26"/>
      <c r="O132" s="26"/>
      <c r="P132" s="28"/>
      <c r="Q132" s="25"/>
      <c r="R132" s="26"/>
      <c r="S132" s="27"/>
    </row>
    <row r="133" spans="5:19">
      <c r="E133" s="26"/>
      <c r="F133" s="27"/>
      <c r="G133" s="26"/>
      <c r="H133" s="26"/>
      <c r="I133" s="26"/>
      <c r="J133" s="26"/>
      <c r="K133" s="26"/>
      <c r="L133" s="26"/>
      <c r="M133" s="26"/>
      <c r="N133" s="26"/>
      <c r="O133" s="26"/>
      <c r="P133" s="28"/>
      <c r="Q133" s="25"/>
      <c r="R133" s="26"/>
      <c r="S133" s="27"/>
    </row>
    <row r="134" spans="5:19">
      <c r="E134" s="26"/>
      <c r="F134" s="27"/>
      <c r="G134" s="26"/>
      <c r="H134" s="26"/>
      <c r="I134" s="26"/>
      <c r="J134" s="26"/>
      <c r="K134" s="26"/>
      <c r="L134" s="26"/>
      <c r="M134" s="26"/>
      <c r="N134" s="26"/>
      <c r="O134" s="26"/>
      <c r="P134" s="28"/>
      <c r="Q134" s="25"/>
      <c r="R134" s="26"/>
      <c r="S134" s="27"/>
    </row>
    <row r="135" spans="5:19">
      <c r="E135" s="26"/>
      <c r="F135" s="27"/>
      <c r="G135" s="26"/>
      <c r="H135" s="26"/>
      <c r="I135" s="26"/>
      <c r="J135" s="26"/>
      <c r="K135" s="26"/>
      <c r="L135" s="26"/>
      <c r="M135" s="26"/>
      <c r="N135" s="26"/>
      <c r="O135" s="26"/>
      <c r="P135" s="28"/>
      <c r="Q135" s="25"/>
      <c r="R135" s="26"/>
      <c r="S135" s="27"/>
    </row>
    <row r="136" spans="5:19">
      <c r="E136" s="26"/>
      <c r="F136" s="27"/>
      <c r="G136" s="26"/>
      <c r="H136" s="26"/>
      <c r="I136" s="26"/>
      <c r="J136" s="26"/>
      <c r="K136" s="26"/>
      <c r="L136" s="26"/>
      <c r="M136" s="26"/>
      <c r="N136" s="26"/>
      <c r="O136" s="26"/>
      <c r="P136" s="28"/>
      <c r="Q136" s="25"/>
      <c r="R136" s="26"/>
      <c r="S136" s="27"/>
    </row>
    <row r="137" spans="5:19">
      <c r="E137" s="26"/>
      <c r="F137" s="27"/>
      <c r="G137" s="26"/>
      <c r="H137" s="26"/>
      <c r="I137" s="26"/>
      <c r="J137" s="26"/>
      <c r="K137" s="26"/>
      <c r="L137" s="26"/>
      <c r="M137" s="26"/>
      <c r="N137" s="26"/>
      <c r="O137" s="26"/>
      <c r="P137" s="28"/>
      <c r="Q137" s="25"/>
      <c r="R137" s="26"/>
      <c r="S137" s="27"/>
    </row>
    <row r="138" spans="5:19">
      <c r="E138" s="26"/>
      <c r="F138" s="27"/>
      <c r="G138" s="26"/>
      <c r="H138" s="26"/>
      <c r="I138" s="26"/>
      <c r="J138" s="26"/>
      <c r="K138" s="26"/>
      <c r="L138" s="26"/>
      <c r="M138" s="26"/>
      <c r="N138" s="26"/>
      <c r="O138" s="26"/>
      <c r="P138" s="28"/>
      <c r="Q138" s="25"/>
      <c r="R138" s="26"/>
      <c r="S138" s="27"/>
    </row>
    <row r="139" spans="5:19">
      <c r="E139" s="26"/>
      <c r="F139" s="27"/>
      <c r="G139" s="26"/>
      <c r="H139" s="26"/>
      <c r="I139" s="26"/>
      <c r="J139" s="26"/>
      <c r="K139" s="26"/>
      <c r="L139" s="26"/>
      <c r="M139" s="26"/>
      <c r="N139" s="26"/>
      <c r="O139" s="26"/>
      <c r="P139" s="28"/>
      <c r="Q139" s="25"/>
      <c r="R139" s="26"/>
      <c r="S139" s="27"/>
    </row>
    <row r="140" spans="5:19">
      <c r="E140" s="26"/>
      <c r="F140" s="27"/>
      <c r="G140" s="26"/>
      <c r="H140" s="26"/>
      <c r="I140" s="26"/>
      <c r="J140" s="26"/>
      <c r="K140" s="26"/>
      <c r="L140" s="26"/>
      <c r="M140" s="26"/>
      <c r="N140" s="26"/>
      <c r="O140" s="26"/>
      <c r="P140" s="28"/>
      <c r="Q140" s="25"/>
      <c r="R140" s="26"/>
      <c r="S140" s="27"/>
    </row>
    <row r="141" spans="5:19">
      <c r="E141" s="26"/>
      <c r="F141" s="27"/>
      <c r="G141" s="26"/>
      <c r="H141" s="26"/>
      <c r="I141" s="26"/>
      <c r="J141" s="26"/>
      <c r="K141" s="26"/>
      <c r="L141" s="26"/>
      <c r="M141" s="26"/>
      <c r="N141" s="26"/>
      <c r="O141" s="26"/>
      <c r="P141" s="28"/>
      <c r="Q141" s="25"/>
      <c r="R141" s="26"/>
      <c r="S141" s="27"/>
    </row>
    <row r="142" spans="5:19">
      <c r="E142" s="26"/>
      <c r="F142" s="27"/>
      <c r="G142" s="26"/>
      <c r="H142" s="26"/>
      <c r="I142" s="26"/>
      <c r="J142" s="26"/>
      <c r="K142" s="26"/>
      <c r="L142" s="26"/>
      <c r="M142" s="26"/>
      <c r="N142" s="26"/>
      <c r="O142" s="26"/>
      <c r="P142" s="28"/>
      <c r="Q142" s="25"/>
      <c r="R142" s="26"/>
      <c r="S142" s="27"/>
    </row>
    <row r="143" spans="5:19">
      <c r="E143" s="26"/>
      <c r="F143" s="27"/>
      <c r="G143" s="26"/>
      <c r="H143" s="26"/>
      <c r="I143" s="26"/>
      <c r="J143" s="26"/>
      <c r="K143" s="26"/>
      <c r="L143" s="26"/>
      <c r="M143" s="26"/>
      <c r="N143" s="26"/>
      <c r="O143" s="26"/>
      <c r="P143" s="28"/>
      <c r="Q143" s="25"/>
      <c r="R143" s="26"/>
      <c r="S143" s="27"/>
    </row>
    <row r="144" spans="5:19">
      <c r="E144" s="26"/>
      <c r="F144" s="27"/>
      <c r="G144" s="26"/>
      <c r="H144" s="26"/>
      <c r="I144" s="26"/>
      <c r="J144" s="26"/>
      <c r="K144" s="26"/>
      <c r="L144" s="26"/>
      <c r="M144" s="26"/>
      <c r="N144" s="26"/>
      <c r="O144" s="26"/>
      <c r="P144" s="28"/>
      <c r="Q144" s="25"/>
      <c r="R144" s="26"/>
      <c r="S144" s="27"/>
    </row>
    <row r="145" spans="5:19">
      <c r="E145" s="26"/>
      <c r="F145" s="27"/>
      <c r="G145" s="26"/>
      <c r="H145" s="26"/>
      <c r="I145" s="26"/>
      <c r="J145" s="26"/>
      <c r="K145" s="26"/>
      <c r="L145" s="26"/>
      <c r="M145" s="26"/>
      <c r="N145" s="26"/>
      <c r="O145" s="26"/>
      <c r="P145" s="28"/>
      <c r="Q145" s="25"/>
      <c r="R145" s="26"/>
      <c r="S145" s="27"/>
    </row>
    <row r="146" spans="5:19">
      <c r="E146" s="26"/>
      <c r="F146" s="27"/>
      <c r="G146" s="26"/>
      <c r="H146" s="26"/>
      <c r="I146" s="26"/>
      <c r="J146" s="26"/>
      <c r="K146" s="26"/>
      <c r="L146" s="26"/>
      <c r="M146" s="26"/>
      <c r="N146" s="26"/>
      <c r="O146" s="26"/>
      <c r="P146" s="28"/>
      <c r="Q146" s="25"/>
      <c r="R146" s="26"/>
      <c r="S146" s="27"/>
    </row>
    <row r="147" spans="5:19">
      <c r="E147" s="26"/>
      <c r="F147" s="27"/>
      <c r="G147" s="26"/>
      <c r="H147" s="26"/>
      <c r="I147" s="26"/>
      <c r="J147" s="26"/>
      <c r="K147" s="26"/>
      <c r="L147" s="26"/>
      <c r="M147" s="26"/>
      <c r="N147" s="26"/>
      <c r="O147" s="26"/>
      <c r="P147" s="28"/>
      <c r="Q147" s="25"/>
      <c r="R147" s="26"/>
      <c r="S147" s="27"/>
    </row>
    <row r="148" spans="5:19">
      <c r="E148" s="26"/>
      <c r="F148" s="27"/>
      <c r="G148" s="26"/>
      <c r="H148" s="26"/>
      <c r="I148" s="26"/>
      <c r="J148" s="26"/>
      <c r="K148" s="26"/>
      <c r="L148" s="26"/>
      <c r="M148" s="26"/>
      <c r="N148" s="26"/>
      <c r="O148" s="26"/>
      <c r="P148" s="28"/>
      <c r="Q148" s="25"/>
      <c r="R148" s="26"/>
      <c r="S148" s="27"/>
    </row>
    <row r="149" spans="5:19">
      <c r="E149" s="26"/>
      <c r="F149" s="27"/>
      <c r="G149" s="26"/>
      <c r="H149" s="26"/>
      <c r="I149" s="26"/>
      <c r="J149" s="26"/>
      <c r="K149" s="26"/>
      <c r="L149" s="26"/>
      <c r="M149" s="26"/>
      <c r="N149" s="26"/>
      <c r="O149" s="26"/>
      <c r="P149" s="28"/>
      <c r="Q149" s="25"/>
      <c r="R149" s="26"/>
      <c r="S149" s="27"/>
    </row>
    <row r="150" spans="5:19">
      <c r="E150" s="26"/>
      <c r="F150" s="27"/>
      <c r="G150" s="26"/>
      <c r="H150" s="26"/>
      <c r="I150" s="26"/>
      <c r="J150" s="26"/>
      <c r="K150" s="26"/>
      <c r="L150" s="26"/>
      <c r="M150" s="26"/>
      <c r="N150" s="26"/>
      <c r="O150" s="26"/>
      <c r="P150" s="28"/>
      <c r="Q150" s="25"/>
      <c r="R150" s="26"/>
      <c r="S150" s="27"/>
    </row>
    <row r="151" spans="5:19">
      <c r="E151" s="26"/>
      <c r="F151" s="27"/>
      <c r="G151" s="26"/>
      <c r="H151" s="26"/>
      <c r="I151" s="26"/>
      <c r="J151" s="26"/>
      <c r="K151" s="26"/>
      <c r="L151" s="26"/>
      <c r="M151" s="26"/>
      <c r="N151" s="26"/>
      <c r="O151" s="26"/>
      <c r="P151" s="28"/>
      <c r="Q151" s="25"/>
      <c r="R151" s="26"/>
      <c r="S151" s="27"/>
    </row>
    <row r="152" spans="5:19">
      <c r="E152" s="26"/>
      <c r="F152" s="27"/>
      <c r="G152" s="26"/>
      <c r="H152" s="26"/>
      <c r="I152" s="26"/>
      <c r="J152" s="26"/>
      <c r="K152" s="26"/>
      <c r="L152" s="26"/>
      <c r="M152" s="26"/>
      <c r="N152" s="26"/>
      <c r="O152" s="26"/>
      <c r="P152" s="28"/>
      <c r="Q152" s="25"/>
      <c r="R152" s="26"/>
      <c r="S152" s="27"/>
    </row>
    <row r="153" spans="5:19">
      <c r="E153" s="26"/>
      <c r="F153" s="27"/>
      <c r="G153" s="26"/>
      <c r="H153" s="26"/>
      <c r="I153" s="26"/>
      <c r="J153" s="26"/>
      <c r="K153" s="26"/>
      <c r="L153" s="26"/>
      <c r="M153" s="26"/>
      <c r="N153" s="26"/>
      <c r="O153" s="26"/>
      <c r="P153" s="28"/>
      <c r="Q153" s="25"/>
      <c r="R153" s="26"/>
      <c r="S153" s="27"/>
    </row>
    <row r="154" spans="5:19">
      <c r="E154" s="26"/>
      <c r="F154" s="27"/>
      <c r="G154" s="26"/>
      <c r="H154" s="26"/>
      <c r="I154" s="26"/>
      <c r="J154" s="26"/>
      <c r="K154" s="26"/>
      <c r="L154" s="26"/>
      <c r="M154" s="26"/>
      <c r="N154" s="26"/>
      <c r="O154" s="26"/>
      <c r="P154" s="28"/>
      <c r="Q154" s="25"/>
      <c r="R154" s="26"/>
      <c r="S154" s="27"/>
    </row>
    <row r="155" spans="5:19">
      <c r="E155" s="26"/>
      <c r="F155" s="27"/>
      <c r="G155" s="26"/>
      <c r="H155" s="26"/>
      <c r="I155" s="26"/>
      <c r="J155" s="26"/>
      <c r="K155" s="26"/>
      <c r="L155" s="26"/>
      <c r="M155" s="26"/>
      <c r="N155" s="26"/>
      <c r="O155" s="26"/>
      <c r="P155" s="28"/>
      <c r="Q155" s="25"/>
      <c r="R155" s="26"/>
      <c r="S155" s="27"/>
    </row>
    <row r="156" spans="5:19">
      <c r="E156" s="26"/>
      <c r="F156" s="27"/>
      <c r="G156" s="26"/>
      <c r="H156" s="26"/>
      <c r="I156" s="26"/>
      <c r="J156" s="26"/>
      <c r="K156" s="26"/>
      <c r="L156" s="26"/>
      <c r="M156" s="26"/>
      <c r="N156" s="26"/>
      <c r="O156" s="26"/>
      <c r="P156" s="28"/>
      <c r="Q156" s="25"/>
      <c r="R156" s="26"/>
      <c r="S156" s="27"/>
    </row>
    <row r="157" spans="5:19">
      <c r="E157" s="26"/>
      <c r="F157" s="27"/>
      <c r="G157" s="26"/>
      <c r="H157" s="26"/>
      <c r="I157" s="26"/>
      <c r="J157" s="26"/>
      <c r="K157" s="26"/>
      <c r="L157" s="26"/>
      <c r="M157" s="26"/>
      <c r="N157" s="26"/>
      <c r="O157" s="26"/>
      <c r="P157" s="28"/>
      <c r="Q157" s="25"/>
      <c r="R157" s="26"/>
      <c r="S157" s="27"/>
    </row>
    <row r="158" spans="5:19">
      <c r="E158" s="26"/>
      <c r="F158" s="27"/>
      <c r="G158" s="26"/>
      <c r="H158" s="26"/>
      <c r="I158" s="26"/>
      <c r="J158" s="26"/>
      <c r="K158" s="26"/>
      <c r="L158" s="26"/>
      <c r="M158" s="26"/>
      <c r="N158" s="26"/>
      <c r="O158" s="26"/>
      <c r="P158" s="28"/>
      <c r="Q158" s="25"/>
      <c r="R158" s="26"/>
      <c r="S158" s="27"/>
    </row>
    <row r="159" spans="5:19">
      <c r="E159" s="26"/>
      <c r="F159" s="27"/>
      <c r="G159" s="26"/>
      <c r="H159" s="26"/>
      <c r="I159" s="26"/>
      <c r="J159" s="26"/>
      <c r="K159" s="26"/>
      <c r="L159" s="26"/>
      <c r="M159" s="26"/>
      <c r="N159" s="26"/>
      <c r="O159" s="26"/>
      <c r="P159" s="28"/>
      <c r="Q159" s="25"/>
      <c r="R159" s="26"/>
      <c r="S159" s="27"/>
    </row>
    <row r="160" spans="5:19">
      <c r="E160" s="26"/>
      <c r="F160" s="27"/>
      <c r="G160" s="26"/>
      <c r="H160" s="26"/>
      <c r="I160" s="26"/>
      <c r="J160" s="26"/>
      <c r="K160" s="26"/>
      <c r="L160" s="26"/>
      <c r="M160" s="26"/>
      <c r="N160" s="26"/>
      <c r="O160" s="26"/>
      <c r="P160" s="28"/>
      <c r="Q160" s="25"/>
      <c r="R160" s="26"/>
      <c r="S160" s="27"/>
    </row>
    <row r="161" spans="5:19">
      <c r="E161" s="26"/>
      <c r="F161" s="27"/>
      <c r="G161" s="26"/>
      <c r="H161" s="26"/>
      <c r="I161" s="26"/>
      <c r="J161" s="26"/>
      <c r="K161" s="26"/>
      <c r="L161" s="26"/>
      <c r="M161" s="26"/>
      <c r="N161" s="26"/>
      <c r="O161" s="26"/>
      <c r="P161" s="28"/>
      <c r="Q161" s="25"/>
      <c r="R161" s="26"/>
      <c r="S161" s="27"/>
    </row>
    <row r="162" spans="5:19">
      <c r="E162" s="26"/>
      <c r="F162" s="27"/>
      <c r="G162" s="26"/>
      <c r="H162" s="26"/>
      <c r="I162" s="26"/>
      <c r="J162" s="26"/>
      <c r="K162" s="26"/>
      <c r="L162" s="26"/>
      <c r="M162" s="26"/>
      <c r="N162" s="26"/>
      <c r="O162" s="26"/>
      <c r="P162" s="28"/>
      <c r="Q162" s="25"/>
      <c r="R162" s="26"/>
      <c r="S162" s="27"/>
    </row>
    <row r="163" spans="5:19">
      <c r="E163" s="26"/>
      <c r="F163" s="27"/>
      <c r="G163" s="26"/>
      <c r="H163" s="26"/>
      <c r="I163" s="26"/>
      <c r="J163" s="26"/>
      <c r="K163" s="26"/>
      <c r="L163" s="26"/>
      <c r="M163" s="26"/>
      <c r="N163" s="26"/>
      <c r="O163" s="26"/>
      <c r="P163" s="28"/>
      <c r="Q163" s="25"/>
      <c r="R163" s="26"/>
      <c r="S163" s="27"/>
    </row>
    <row r="164" spans="5:19">
      <c r="E164" s="26"/>
      <c r="F164" s="27"/>
      <c r="G164" s="26"/>
      <c r="H164" s="26"/>
      <c r="I164" s="26"/>
      <c r="J164" s="26"/>
      <c r="K164" s="26"/>
      <c r="L164" s="26"/>
      <c r="M164" s="26"/>
      <c r="N164" s="26"/>
      <c r="O164" s="26"/>
      <c r="P164" s="28"/>
      <c r="Q164" s="25"/>
      <c r="R164" s="26"/>
      <c r="S164" s="27"/>
    </row>
    <row r="165" spans="5:19">
      <c r="E165" s="26"/>
      <c r="F165" s="27"/>
      <c r="G165" s="26"/>
      <c r="H165" s="26"/>
      <c r="I165" s="26"/>
      <c r="J165" s="26"/>
      <c r="K165" s="26"/>
      <c r="L165" s="26"/>
      <c r="M165" s="26"/>
      <c r="N165" s="26"/>
      <c r="O165" s="26"/>
      <c r="P165" s="28"/>
      <c r="Q165" s="25"/>
      <c r="R165" s="26"/>
      <c r="S165" s="27"/>
    </row>
    <row r="166" spans="5:19">
      <c r="E166" s="26"/>
      <c r="F166" s="27"/>
      <c r="G166" s="26"/>
      <c r="H166" s="26"/>
      <c r="I166" s="26"/>
      <c r="J166" s="26"/>
      <c r="K166" s="26"/>
      <c r="L166" s="26"/>
      <c r="M166" s="26"/>
      <c r="N166" s="26"/>
      <c r="O166" s="26"/>
      <c r="P166" s="28"/>
      <c r="Q166" s="25"/>
      <c r="R166" s="26"/>
      <c r="S166" s="27"/>
    </row>
    <row r="167" spans="5:19">
      <c r="E167" s="26"/>
      <c r="F167" s="27"/>
      <c r="G167" s="26"/>
      <c r="H167" s="26"/>
      <c r="I167" s="26"/>
      <c r="J167" s="26"/>
      <c r="K167" s="26"/>
      <c r="L167" s="26"/>
      <c r="M167" s="26"/>
      <c r="N167" s="26"/>
      <c r="O167" s="26"/>
      <c r="P167" s="28"/>
      <c r="Q167" s="25"/>
      <c r="R167" s="26"/>
      <c r="S167" s="27"/>
    </row>
    <row r="168" spans="5:19">
      <c r="E168" s="26"/>
      <c r="F168" s="27"/>
      <c r="G168" s="26"/>
      <c r="H168" s="26"/>
      <c r="I168" s="26"/>
      <c r="J168" s="26"/>
      <c r="K168" s="26"/>
      <c r="L168" s="26"/>
      <c r="M168" s="26"/>
      <c r="N168" s="26"/>
      <c r="O168" s="26"/>
      <c r="P168" s="28"/>
      <c r="Q168" s="25"/>
      <c r="R168" s="26"/>
      <c r="S168" s="27"/>
    </row>
    <row r="169" spans="5:19">
      <c r="E169" s="26"/>
      <c r="F169" s="27"/>
      <c r="G169" s="26"/>
      <c r="H169" s="26"/>
      <c r="I169" s="26"/>
      <c r="J169" s="26"/>
      <c r="K169" s="26"/>
      <c r="L169" s="26"/>
      <c r="M169" s="26"/>
      <c r="N169" s="26"/>
      <c r="O169" s="26"/>
      <c r="P169" s="28"/>
      <c r="Q169" s="25"/>
      <c r="R169" s="26"/>
      <c r="S169" s="27"/>
    </row>
    <row r="170" spans="5:19">
      <c r="E170" s="26"/>
      <c r="F170" s="27"/>
      <c r="G170" s="26"/>
      <c r="H170" s="26"/>
      <c r="I170" s="26"/>
      <c r="J170" s="26"/>
      <c r="K170" s="26"/>
      <c r="L170" s="26"/>
      <c r="M170" s="26"/>
      <c r="N170" s="26"/>
      <c r="O170" s="26"/>
      <c r="P170" s="28"/>
      <c r="Q170" s="25"/>
      <c r="R170" s="26"/>
      <c r="S170" s="27"/>
    </row>
    <row r="171" spans="5:19">
      <c r="E171" s="26"/>
      <c r="F171" s="27"/>
      <c r="G171" s="26"/>
      <c r="H171" s="26"/>
      <c r="I171" s="26"/>
      <c r="J171" s="26"/>
      <c r="K171" s="26"/>
      <c r="L171" s="26"/>
      <c r="M171" s="26"/>
      <c r="N171" s="26"/>
      <c r="O171" s="26"/>
      <c r="P171" s="28"/>
      <c r="Q171" s="25"/>
      <c r="R171" s="26"/>
      <c r="S171" s="27"/>
    </row>
    <row r="172" spans="5:19">
      <c r="E172" s="26"/>
      <c r="F172" s="27"/>
      <c r="G172" s="26"/>
      <c r="H172" s="26"/>
      <c r="I172" s="26"/>
      <c r="J172" s="26"/>
      <c r="K172" s="26"/>
      <c r="L172" s="26"/>
      <c r="M172" s="26"/>
      <c r="N172" s="26"/>
      <c r="O172" s="26"/>
      <c r="P172" s="28"/>
      <c r="Q172" s="25"/>
      <c r="R172" s="26"/>
      <c r="S172" s="27"/>
    </row>
    <row r="173" spans="5:19">
      <c r="E173" s="26"/>
      <c r="F173" s="27"/>
      <c r="G173" s="26"/>
      <c r="H173" s="26"/>
      <c r="I173" s="26"/>
      <c r="J173" s="26"/>
      <c r="K173" s="26"/>
      <c r="L173" s="26"/>
      <c r="M173" s="26"/>
      <c r="N173" s="26"/>
      <c r="O173" s="26"/>
      <c r="P173" s="28"/>
      <c r="Q173" s="25"/>
      <c r="R173" s="26"/>
      <c r="S173" s="27"/>
    </row>
    <row r="174" spans="5:19">
      <c r="E174" s="26"/>
      <c r="F174" s="27"/>
      <c r="G174" s="26"/>
      <c r="H174" s="26"/>
      <c r="I174" s="26"/>
      <c r="J174" s="26"/>
      <c r="K174" s="26"/>
      <c r="L174" s="26"/>
      <c r="M174" s="26"/>
      <c r="N174" s="26"/>
      <c r="O174" s="26"/>
      <c r="P174" s="28"/>
      <c r="Q174" s="25"/>
      <c r="R174" s="26"/>
      <c r="S174" s="27"/>
    </row>
    <row r="175" spans="5:19">
      <c r="E175" s="26"/>
      <c r="F175" s="27"/>
      <c r="G175" s="26"/>
      <c r="H175" s="26"/>
      <c r="I175" s="26"/>
      <c r="J175" s="26"/>
      <c r="K175" s="26"/>
      <c r="L175" s="26"/>
      <c r="M175" s="26"/>
      <c r="N175" s="26"/>
      <c r="O175" s="26"/>
      <c r="P175" s="28"/>
      <c r="Q175" s="25"/>
      <c r="R175" s="26"/>
      <c r="S175" s="27"/>
    </row>
    <row r="176" spans="5:19">
      <c r="E176" s="26"/>
      <c r="F176" s="27"/>
      <c r="G176" s="26"/>
      <c r="H176" s="26"/>
      <c r="I176" s="26"/>
      <c r="J176" s="26"/>
      <c r="K176" s="26"/>
      <c r="L176" s="26"/>
      <c r="M176" s="26"/>
      <c r="N176" s="26"/>
      <c r="O176" s="26"/>
      <c r="P176" s="28"/>
      <c r="Q176" s="25"/>
      <c r="R176" s="26"/>
      <c r="S176" s="27"/>
    </row>
    <row r="177" spans="5:19">
      <c r="E177" s="26"/>
      <c r="F177" s="27"/>
      <c r="G177" s="26"/>
      <c r="H177" s="26"/>
      <c r="I177" s="26"/>
      <c r="J177" s="26"/>
      <c r="K177" s="26"/>
      <c r="L177" s="26"/>
      <c r="M177" s="26"/>
      <c r="N177" s="26"/>
      <c r="O177" s="26"/>
      <c r="P177" s="28"/>
      <c r="Q177" s="25"/>
      <c r="R177" s="26"/>
      <c r="S177" s="27"/>
    </row>
    <row r="178" spans="5:19">
      <c r="E178" s="26"/>
      <c r="F178" s="27"/>
      <c r="G178" s="26"/>
      <c r="H178" s="26"/>
      <c r="I178" s="26"/>
      <c r="J178" s="26"/>
      <c r="K178" s="26"/>
      <c r="L178" s="26"/>
      <c r="M178" s="26"/>
      <c r="N178" s="26"/>
      <c r="O178" s="26"/>
      <c r="P178" s="28"/>
      <c r="Q178" s="25"/>
      <c r="R178" s="26"/>
      <c r="S178" s="27"/>
    </row>
    <row r="179" spans="5:19">
      <c r="E179" s="26"/>
      <c r="F179" s="27"/>
      <c r="G179" s="26"/>
      <c r="H179" s="26"/>
      <c r="I179" s="26"/>
      <c r="J179" s="26"/>
      <c r="K179" s="26"/>
      <c r="L179" s="26"/>
      <c r="M179" s="26"/>
      <c r="N179" s="26"/>
      <c r="O179" s="26"/>
      <c r="P179" s="28"/>
      <c r="Q179" s="25"/>
      <c r="R179" s="26"/>
      <c r="S179" s="27"/>
    </row>
    <row r="180" spans="5:19">
      <c r="E180" s="26"/>
      <c r="F180" s="27"/>
      <c r="G180" s="26"/>
      <c r="H180" s="26"/>
      <c r="I180" s="26"/>
      <c r="J180" s="26"/>
      <c r="K180" s="26"/>
      <c r="L180" s="26"/>
      <c r="M180" s="26"/>
      <c r="N180" s="26"/>
      <c r="O180" s="26"/>
      <c r="P180" s="28"/>
      <c r="Q180" s="25"/>
      <c r="R180" s="26"/>
      <c r="S180" s="27"/>
    </row>
    <row r="181" spans="5:19">
      <c r="E181" s="26"/>
      <c r="F181" s="27"/>
      <c r="G181" s="26"/>
      <c r="H181" s="26"/>
      <c r="I181" s="26"/>
      <c r="J181" s="26"/>
      <c r="K181" s="26"/>
      <c r="L181" s="26"/>
      <c r="M181" s="26"/>
      <c r="N181" s="26"/>
      <c r="O181" s="26"/>
      <c r="P181" s="28"/>
      <c r="Q181" s="25"/>
      <c r="R181" s="26"/>
      <c r="S181" s="27"/>
    </row>
    <row r="182" spans="5:19">
      <c r="E182" s="26"/>
      <c r="F182" s="27"/>
      <c r="G182" s="26"/>
      <c r="H182" s="26"/>
      <c r="I182" s="26"/>
      <c r="J182" s="26"/>
      <c r="K182" s="26"/>
      <c r="L182" s="26"/>
      <c r="M182" s="26"/>
      <c r="N182" s="26"/>
      <c r="O182" s="26"/>
      <c r="P182" s="28"/>
      <c r="Q182" s="25"/>
      <c r="R182" s="26"/>
      <c r="S182" s="27"/>
    </row>
    <row r="183" spans="5:19">
      <c r="E183" s="26"/>
      <c r="F183" s="27"/>
      <c r="G183" s="26"/>
      <c r="H183" s="26"/>
      <c r="I183" s="26"/>
      <c r="J183" s="26"/>
      <c r="K183" s="26"/>
      <c r="L183" s="26"/>
      <c r="M183" s="26"/>
      <c r="N183" s="26"/>
      <c r="O183" s="26"/>
      <c r="P183" s="28"/>
      <c r="Q183" s="25"/>
      <c r="R183" s="26"/>
      <c r="S183" s="27"/>
    </row>
    <row r="184" spans="5:19">
      <c r="E184" s="26"/>
      <c r="F184" s="27"/>
      <c r="G184" s="26"/>
      <c r="H184" s="26"/>
      <c r="I184" s="26"/>
      <c r="J184" s="26"/>
      <c r="K184" s="26"/>
      <c r="L184" s="26"/>
      <c r="M184" s="26"/>
      <c r="N184" s="26"/>
      <c r="O184" s="26"/>
      <c r="P184" s="28"/>
      <c r="Q184" s="25"/>
      <c r="R184" s="26"/>
      <c r="S184" s="27"/>
    </row>
    <row r="185" spans="5:19">
      <c r="E185" s="26"/>
      <c r="F185" s="27"/>
      <c r="G185" s="26"/>
      <c r="H185" s="26"/>
      <c r="I185" s="26"/>
      <c r="J185" s="26"/>
      <c r="K185" s="26"/>
      <c r="L185" s="26"/>
      <c r="M185" s="26"/>
      <c r="N185" s="26"/>
      <c r="O185" s="26"/>
      <c r="P185" s="28"/>
      <c r="Q185" s="25"/>
      <c r="R185" s="26"/>
      <c r="S185" s="27"/>
    </row>
    <row r="186" spans="5:19">
      <c r="E186" s="26"/>
      <c r="F186" s="27"/>
      <c r="G186" s="26"/>
      <c r="H186" s="26"/>
      <c r="I186" s="26"/>
      <c r="J186" s="26"/>
      <c r="K186" s="26"/>
      <c r="L186" s="26"/>
      <c r="M186" s="26"/>
      <c r="N186" s="26"/>
      <c r="O186" s="26"/>
      <c r="P186" s="28"/>
      <c r="Q186" s="25"/>
      <c r="R186" s="26"/>
      <c r="S186" s="27"/>
    </row>
    <row r="187" spans="5:19">
      <c r="E187" s="26"/>
      <c r="F187" s="27"/>
      <c r="G187" s="26"/>
      <c r="H187" s="26"/>
      <c r="I187" s="26"/>
      <c r="J187" s="26"/>
      <c r="K187" s="26"/>
      <c r="L187" s="26"/>
      <c r="M187" s="26"/>
      <c r="N187" s="26"/>
      <c r="O187" s="26"/>
      <c r="P187" s="28"/>
      <c r="Q187" s="25"/>
      <c r="R187" s="26"/>
      <c r="S187" s="27"/>
    </row>
    <row r="188" spans="5:19">
      <c r="E188" s="26"/>
      <c r="F188" s="27"/>
      <c r="G188" s="26"/>
      <c r="H188" s="26"/>
      <c r="I188" s="26"/>
      <c r="J188" s="26"/>
      <c r="K188" s="26"/>
      <c r="L188" s="26"/>
      <c r="M188" s="26"/>
      <c r="N188" s="26"/>
      <c r="O188" s="26"/>
      <c r="P188" s="28"/>
      <c r="Q188" s="25"/>
      <c r="R188" s="26"/>
      <c r="S188" s="27"/>
    </row>
    <row r="189" spans="5:19">
      <c r="E189" s="26"/>
      <c r="F189" s="27"/>
      <c r="G189" s="26"/>
      <c r="H189" s="26"/>
      <c r="I189" s="26"/>
      <c r="J189" s="26"/>
      <c r="K189" s="26"/>
      <c r="L189" s="26"/>
      <c r="M189" s="26"/>
      <c r="N189" s="26"/>
      <c r="O189" s="26"/>
      <c r="P189" s="28"/>
      <c r="Q189" s="25"/>
      <c r="R189" s="26"/>
      <c r="S189" s="27"/>
    </row>
    <row r="190" spans="5:19">
      <c r="E190" s="26"/>
      <c r="F190" s="27"/>
      <c r="G190" s="26"/>
      <c r="H190" s="26"/>
      <c r="I190" s="26"/>
      <c r="J190" s="26"/>
      <c r="K190" s="26"/>
      <c r="L190" s="26"/>
      <c r="M190" s="26"/>
      <c r="N190" s="26"/>
      <c r="O190" s="26"/>
      <c r="P190" s="28"/>
      <c r="Q190" s="25"/>
      <c r="R190" s="26"/>
      <c r="S190" s="27"/>
    </row>
    <row r="191" spans="5:19">
      <c r="E191" s="26"/>
      <c r="F191" s="27"/>
      <c r="G191" s="26"/>
      <c r="H191" s="26"/>
      <c r="I191" s="26"/>
      <c r="J191" s="26"/>
      <c r="K191" s="26"/>
      <c r="L191" s="26"/>
      <c r="M191" s="26"/>
      <c r="N191" s="26"/>
      <c r="O191" s="26"/>
      <c r="P191" s="28"/>
      <c r="Q191" s="25"/>
      <c r="R191" s="26"/>
      <c r="S191" s="27"/>
    </row>
    <row r="192" spans="5:19">
      <c r="E192" s="26"/>
      <c r="F192" s="27"/>
      <c r="G192" s="26"/>
      <c r="H192" s="26"/>
      <c r="I192" s="26"/>
      <c r="J192" s="26"/>
      <c r="K192" s="26"/>
      <c r="L192" s="26"/>
      <c r="M192" s="26"/>
      <c r="N192" s="26"/>
      <c r="O192" s="26"/>
      <c r="P192" s="28"/>
      <c r="Q192" s="25"/>
      <c r="R192" s="26"/>
      <c r="S192" s="27"/>
    </row>
    <row r="193" spans="5:19">
      <c r="E193" s="26"/>
      <c r="F193" s="27"/>
      <c r="G193" s="26"/>
      <c r="H193" s="26"/>
      <c r="I193" s="26"/>
      <c r="J193" s="26"/>
      <c r="K193" s="26"/>
      <c r="L193" s="26"/>
      <c r="M193" s="26"/>
      <c r="N193" s="26"/>
      <c r="O193" s="26"/>
      <c r="P193" s="28"/>
      <c r="Q193" s="25"/>
      <c r="R193" s="26"/>
      <c r="S193" s="27"/>
    </row>
    <row r="194" spans="5:19">
      <c r="E194" s="26"/>
      <c r="F194" s="27"/>
      <c r="G194" s="26"/>
      <c r="H194" s="26"/>
      <c r="I194" s="26"/>
      <c r="J194" s="26"/>
      <c r="K194" s="26"/>
      <c r="L194" s="26"/>
      <c r="M194" s="26"/>
      <c r="N194" s="26"/>
      <c r="O194" s="26"/>
      <c r="P194" s="28"/>
      <c r="Q194" s="25"/>
      <c r="R194" s="26"/>
      <c r="S194" s="27"/>
    </row>
    <row r="195" spans="5:19">
      <c r="E195" s="26"/>
      <c r="F195" s="27"/>
      <c r="G195" s="26"/>
      <c r="H195" s="26"/>
      <c r="I195" s="26"/>
      <c r="J195" s="26"/>
      <c r="K195" s="26"/>
      <c r="L195" s="26"/>
      <c r="M195" s="26"/>
      <c r="N195" s="26"/>
      <c r="O195" s="26"/>
      <c r="P195" s="28"/>
      <c r="Q195" s="25"/>
      <c r="R195" s="26"/>
      <c r="S195" s="27"/>
    </row>
    <row r="196" spans="5:19">
      <c r="E196" s="26"/>
      <c r="F196" s="27"/>
      <c r="G196" s="26"/>
      <c r="H196" s="26"/>
      <c r="I196" s="26"/>
      <c r="J196" s="26"/>
      <c r="K196" s="26"/>
      <c r="L196" s="26"/>
      <c r="M196" s="26"/>
      <c r="N196" s="26"/>
      <c r="O196" s="26"/>
      <c r="P196" s="28"/>
      <c r="Q196" s="25"/>
      <c r="R196" s="26"/>
      <c r="S196" s="27"/>
    </row>
    <row r="197" spans="5:19">
      <c r="E197" s="26"/>
      <c r="F197" s="27"/>
      <c r="G197" s="26"/>
      <c r="H197" s="26"/>
      <c r="I197" s="26"/>
      <c r="J197" s="26"/>
      <c r="K197" s="26"/>
      <c r="L197" s="26"/>
      <c r="M197" s="26"/>
      <c r="N197" s="26"/>
      <c r="O197" s="26"/>
      <c r="P197" s="28"/>
      <c r="Q197" s="25"/>
      <c r="R197" s="26"/>
      <c r="S197" s="27"/>
    </row>
    <row r="198" spans="5:19">
      <c r="E198" s="26"/>
      <c r="F198" s="27"/>
      <c r="G198" s="26"/>
      <c r="H198" s="26"/>
      <c r="I198" s="26"/>
      <c r="J198" s="26"/>
      <c r="K198" s="26"/>
      <c r="L198" s="26"/>
      <c r="M198" s="26"/>
      <c r="N198" s="26"/>
      <c r="O198" s="26"/>
      <c r="P198" s="28"/>
      <c r="Q198" s="25"/>
      <c r="R198" s="26"/>
      <c r="S198" s="27"/>
    </row>
    <row r="199" spans="5:19">
      <c r="E199" s="26"/>
      <c r="F199" s="27"/>
      <c r="G199" s="26"/>
      <c r="H199" s="26"/>
      <c r="I199" s="26"/>
      <c r="J199" s="26"/>
      <c r="K199" s="26"/>
      <c r="L199" s="26"/>
      <c r="M199" s="26"/>
      <c r="N199" s="26"/>
      <c r="O199" s="26"/>
      <c r="P199" s="28"/>
      <c r="Q199" s="25"/>
      <c r="R199" s="26"/>
      <c r="S199" s="27"/>
    </row>
    <row r="200" spans="5:19">
      <c r="E200" s="26"/>
      <c r="F200" s="27"/>
      <c r="G200" s="26"/>
      <c r="H200" s="26"/>
      <c r="I200" s="26"/>
      <c r="J200" s="26"/>
      <c r="K200" s="26"/>
      <c r="L200" s="26"/>
      <c r="M200" s="26"/>
      <c r="N200" s="26"/>
      <c r="O200" s="26"/>
      <c r="P200" s="28"/>
      <c r="Q200" s="25"/>
      <c r="R200" s="26"/>
      <c r="S200" s="27"/>
    </row>
    <row r="201" spans="5:19">
      <c r="E201" s="26"/>
      <c r="F201" s="27"/>
      <c r="G201" s="26"/>
      <c r="H201" s="26"/>
      <c r="I201" s="26"/>
      <c r="J201" s="26"/>
      <c r="K201" s="26"/>
      <c r="L201" s="26"/>
      <c r="M201" s="26"/>
      <c r="N201" s="26"/>
      <c r="O201" s="26"/>
      <c r="P201" s="28"/>
      <c r="Q201" s="25"/>
      <c r="R201" s="26"/>
      <c r="S201" s="27"/>
    </row>
    <row r="202" spans="5:19">
      <c r="E202" s="26"/>
      <c r="F202" s="27"/>
      <c r="G202" s="26"/>
      <c r="H202" s="26"/>
      <c r="I202" s="26"/>
      <c r="J202" s="26"/>
      <c r="K202" s="26"/>
      <c r="L202" s="26"/>
      <c r="M202" s="26"/>
      <c r="N202" s="26"/>
      <c r="O202" s="26"/>
      <c r="P202" s="28"/>
      <c r="Q202" s="25"/>
      <c r="R202" s="26"/>
      <c r="S202" s="27"/>
    </row>
    <row r="203" spans="5:19">
      <c r="E203" s="26"/>
      <c r="F203" s="27"/>
      <c r="G203" s="26"/>
      <c r="H203" s="26"/>
      <c r="I203" s="26"/>
      <c r="J203" s="26"/>
      <c r="K203" s="26"/>
      <c r="L203" s="26"/>
      <c r="M203" s="26"/>
      <c r="N203" s="26"/>
      <c r="O203" s="26"/>
      <c r="P203" s="28"/>
      <c r="Q203" s="25"/>
      <c r="R203" s="26"/>
      <c r="S203" s="27"/>
    </row>
    <row r="204" spans="5:19">
      <c r="E204" s="26"/>
      <c r="F204" s="27"/>
      <c r="G204" s="26"/>
      <c r="H204" s="26"/>
      <c r="I204" s="26"/>
      <c r="J204" s="26"/>
      <c r="K204" s="26"/>
      <c r="L204" s="26"/>
      <c r="M204" s="26"/>
      <c r="N204" s="26"/>
      <c r="O204" s="26"/>
      <c r="P204" s="28"/>
      <c r="Q204" s="25"/>
      <c r="R204" s="26"/>
      <c r="S204" s="27"/>
    </row>
    <row r="205" spans="5:19">
      <c r="E205" s="26"/>
      <c r="F205" s="27"/>
      <c r="G205" s="26"/>
      <c r="H205" s="26"/>
      <c r="I205" s="26"/>
      <c r="J205" s="26"/>
      <c r="K205" s="26"/>
      <c r="L205" s="26"/>
      <c r="M205" s="26"/>
      <c r="N205" s="26"/>
      <c r="O205" s="26"/>
      <c r="P205" s="28"/>
      <c r="Q205" s="25"/>
      <c r="R205" s="26"/>
      <c r="S205" s="27"/>
    </row>
    <row r="206" spans="5:19">
      <c r="E206" s="26"/>
      <c r="F206" s="27"/>
      <c r="G206" s="26"/>
      <c r="H206" s="26"/>
      <c r="I206" s="26"/>
      <c r="J206" s="26"/>
      <c r="K206" s="26"/>
      <c r="L206" s="26"/>
      <c r="M206" s="26"/>
      <c r="N206" s="26"/>
      <c r="O206" s="26"/>
      <c r="P206" s="28"/>
      <c r="Q206" s="25"/>
      <c r="R206" s="26"/>
      <c r="S206" s="27"/>
    </row>
    <row r="207" spans="5:19">
      <c r="E207" s="26"/>
      <c r="F207" s="27"/>
      <c r="G207" s="26"/>
      <c r="H207" s="26"/>
      <c r="I207" s="26"/>
      <c r="J207" s="26"/>
      <c r="K207" s="26"/>
      <c r="L207" s="26"/>
      <c r="M207" s="26"/>
      <c r="N207" s="26"/>
      <c r="O207" s="26"/>
      <c r="P207" s="28"/>
      <c r="Q207" s="25"/>
      <c r="R207" s="26"/>
      <c r="S207" s="27"/>
    </row>
    <row r="208" spans="5:19">
      <c r="E208" s="26"/>
      <c r="F208" s="27"/>
      <c r="G208" s="26"/>
      <c r="H208" s="26"/>
      <c r="I208" s="26"/>
      <c r="J208" s="26"/>
      <c r="K208" s="26"/>
      <c r="L208" s="26"/>
      <c r="M208" s="26"/>
      <c r="N208" s="26"/>
      <c r="O208" s="26"/>
      <c r="P208" s="28"/>
      <c r="Q208" s="25"/>
      <c r="R208" s="26"/>
      <c r="S208" s="27"/>
    </row>
    <row r="209" spans="5:19">
      <c r="E209" s="26"/>
      <c r="F209" s="27"/>
      <c r="G209" s="26"/>
      <c r="H209" s="26"/>
      <c r="I209" s="26"/>
      <c r="J209" s="26"/>
      <c r="K209" s="26"/>
      <c r="L209" s="26"/>
      <c r="M209" s="26"/>
      <c r="N209" s="26"/>
      <c r="O209" s="26"/>
      <c r="P209" s="28"/>
      <c r="Q209" s="25"/>
      <c r="R209" s="26"/>
      <c r="S209" s="27"/>
    </row>
    <row r="210" spans="5:19">
      <c r="E210" s="26"/>
      <c r="F210" s="27"/>
      <c r="G210" s="26"/>
      <c r="H210" s="26"/>
      <c r="I210" s="26"/>
      <c r="J210" s="26"/>
      <c r="K210" s="26"/>
      <c r="L210" s="26"/>
      <c r="M210" s="26"/>
      <c r="N210" s="26"/>
      <c r="O210" s="26"/>
      <c r="P210" s="28"/>
      <c r="Q210" s="25"/>
      <c r="R210" s="26"/>
      <c r="S210" s="27"/>
    </row>
    <row r="211" spans="5:19">
      <c r="E211" s="26"/>
      <c r="F211" s="27"/>
      <c r="G211" s="26"/>
      <c r="H211" s="26"/>
      <c r="I211" s="26"/>
      <c r="J211" s="26"/>
      <c r="K211" s="26"/>
      <c r="L211" s="26"/>
      <c r="M211" s="26"/>
      <c r="N211" s="26"/>
      <c r="O211" s="26"/>
      <c r="P211" s="28"/>
      <c r="Q211" s="25"/>
      <c r="R211" s="26"/>
      <c r="S211" s="27"/>
    </row>
    <row r="212" spans="5:19">
      <c r="E212" s="26"/>
      <c r="F212" s="27"/>
      <c r="G212" s="26"/>
      <c r="H212" s="26"/>
      <c r="I212" s="26"/>
      <c r="J212" s="26"/>
      <c r="K212" s="26"/>
      <c r="L212" s="26"/>
      <c r="M212" s="26"/>
      <c r="N212" s="26"/>
      <c r="O212" s="26"/>
      <c r="P212" s="28"/>
      <c r="Q212" s="25"/>
      <c r="R212" s="26"/>
      <c r="S212" s="27"/>
    </row>
    <row r="213" spans="5:19">
      <c r="E213" s="26"/>
      <c r="F213" s="27"/>
      <c r="G213" s="26"/>
      <c r="H213" s="26"/>
      <c r="I213" s="26"/>
      <c r="J213" s="26"/>
      <c r="K213" s="26"/>
      <c r="L213" s="26"/>
      <c r="M213" s="26"/>
      <c r="N213" s="26"/>
      <c r="O213" s="26"/>
      <c r="P213" s="28"/>
      <c r="Q213" s="25"/>
      <c r="R213" s="26"/>
      <c r="S213" s="27"/>
    </row>
    <row r="214" spans="5:19">
      <c r="E214" s="26"/>
      <c r="F214" s="27"/>
      <c r="G214" s="26"/>
      <c r="H214" s="26"/>
      <c r="I214" s="26"/>
      <c r="J214" s="26"/>
      <c r="K214" s="26"/>
      <c r="L214" s="26"/>
      <c r="M214" s="26"/>
      <c r="N214" s="26"/>
      <c r="O214" s="26"/>
      <c r="P214" s="28"/>
      <c r="Q214" s="25"/>
      <c r="R214" s="26"/>
      <c r="S214" s="27"/>
    </row>
    <row r="215" spans="5:19">
      <c r="E215" s="26"/>
      <c r="F215" s="27"/>
      <c r="G215" s="26"/>
      <c r="H215" s="26"/>
      <c r="I215" s="26"/>
      <c r="J215" s="26"/>
      <c r="K215" s="26"/>
      <c r="L215" s="26"/>
      <c r="M215" s="26"/>
      <c r="N215" s="26"/>
      <c r="O215" s="26"/>
      <c r="P215" s="28"/>
      <c r="Q215" s="25"/>
      <c r="R215" s="26"/>
      <c r="S215" s="27"/>
    </row>
    <row r="216" spans="5:19">
      <c r="E216" s="26"/>
      <c r="F216" s="27"/>
      <c r="G216" s="26"/>
      <c r="H216" s="26"/>
      <c r="I216" s="26"/>
      <c r="J216" s="26"/>
      <c r="K216" s="26"/>
      <c r="L216" s="26"/>
      <c r="M216" s="26"/>
      <c r="N216" s="26"/>
      <c r="O216" s="26"/>
      <c r="P216" s="28"/>
      <c r="Q216" s="25"/>
      <c r="R216" s="26"/>
      <c r="S216" s="27"/>
    </row>
    <row r="217" spans="5:19">
      <c r="E217" s="26"/>
      <c r="F217" s="27"/>
      <c r="G217" s="26"/>
      <c r="H217" s="26"/>
      <c r="I217" s="26"/>
      <c r="J217" s="26"/>
      <c r="K217" s="26"/>
      <c r="L217" s="26"/>
      <c r="M217" s="26"/>
      <c r="N217" s="26"/>
      <c r="O217" s="26"/>
      <c r="P217" s="28"/>
      <c r="Q217" s="25"/>
      <c r="R217" s="26"/>
      <c r="S217" s="27"/>
    </row>
    <row r="218" spans="5:19">
      <c r="E218" s="26"/>
      <c r="F218" s="27"/>
      <c r="G218" s="26"/>
      <c r="H218" s="26"/>
      <c r="I218" s="26"/>
      <c r="J218" s="26"/>
      <c r="K218" s="26"/>
      <c r="L218" s="26"/>
      <c r="M218" s="26"/>
      <c r="N218" s="26"/>
      <c r="O218" s="26"/>
      <c r="P218" s="28"/>
      <c r="Q218" s="25"/>
      <c r="R218" s="26"/>
      <c r="S218" s="27"/>
    </row>
    <row r="219" spans="5:19">
      <c r="E219" s="26"/>
      <c r="F219" s="27"/>
      <c r="G219" s="26"/>
      <c r="H219" s="26"/>
      <c r="I219" s="26"/>
      <c r="J219" s="26"/>
      <c r="K219" s="26"/>
      <c r="L219" s="26"/>
      <c r="M219" s="26"/>
      <c r="N219" s="26"/>
      <c r="O219" s="26"/>
      <c r="P219" s="28"/>
      <c r="Q219" s="25"/>
      <c r="R219" s="26"/>
      <c r="S219" s="27"/>
    </row>
    <row r="220" spans="5:19">
      <c r="E220" s="26"/>
      <c r="F220" s="27"/>
      <c r="G220" s="26"/>
      <c r="H220" s="26"/>
      <c r="I220" s="26"/>
      <c r="J220" s="26"/>
      <c r="K220" s="26"/>
      <c r="L220" s="26"/>
      <c r="M220" s="26"/>
      <c r="N220" s="26"/>
      <c r="O220" s="26"/>
      <c r="P220" s="28"/>
      <c r="Q220" s="25"/>
      <c r="R220" s="26"/>
      <c r="S220" s="27"/>
    </row>
    <row r="221" spans="5:19">
      <c r="E221" s="26"/>
      <c r="F221" s="27"/>
      <c r="G221" s="26"/>
      <c r="H221" s="26"/>
      <c r="I221" s="26"/>
      <c r="J221" s="26"/>
      <c r="K221" s="26"/>
      <c r="L221" s="26"/>
      <c r="M221" s="26"/>
      <c r="N221" s="26"/>
      <c r="O221" s="26"/>
      <c r="P221" s="28"/>
      <c r="Q221" s="25"/>
      <c r="R221" s="26"/>
      <c r="S221" s="27"/>
    </row>
    <row r="222" spans="5:19">
      <c r="E222" s="26"/>
      <c r="F222" s="27"/>
      <c r="G222" s="26"/>
      <c r="H222" s="26"/>
      <c r="I222" s="26"/>
      <c r="J222" s="26"/>
      <c r="K222" s="26"/>
      <c r="L222" s="26"/>
      <c r="M222" s="26"/>
      <c r="N222" s="26"/>
      <c r="O222" s="26"/>
      <c r="P222" s="28"/>
      <c r="Q222" s="25"/>
      <c r="R222" s="26"/>
      <c r="S222" s="27"/>
    </row>
    <row r="223" spans="5:19">
      <c r="E223" s="26"/>
      <c r="F223" s="27"/>
      <c r="G223" s="26"/>
      <c r="H223" s="26"/>
      <c r="I223" s="26"/>
      <c r="J223" s="26"/>
      <c r="K223" s="26"/>
      <c r="L223" s="26"/>
      <c r="M223" s="26"/>
      <c r="N223" s="26"/>
      <c r="O223" s="26"/>
      <c r="P223" s="28"/>
      <c r="Q223" s="25"/>
      <c r="R223" s="26"/>
      <c r="S223" s="27"/>
    </row>
    <row r="224" spans="5:19">
      <c r="E224" s="26"/>
      <c r="F224" s="27"/>
      <c r="G224" s="26"/>
      <c r="H224" s="26"/>
      <c r="I224" s="26"/>
      <c r="J224" s="26"/>
      <c r="K224" s="26"/>
      <c r="L224" s="26"/>
      <c r="M224" s="26"/>
      <c r="N224" s="26"/>
      <c r="O224" s="26"/>
      <c r="P224" s="28"/>
      <c r="Q224" s="25"/>
      <c r="R224" s="26"/>
      <c r="S224" s="27"/>
    </row>
    <row r="225" spans="5:19">
      <c r="E225" s="26"/>
      <c r="F225" s="27"/>
      <c r="G225" s="26"/>
      <c r="H225" s="26"/>
      <c r="I225" s="26"/>
      <c r="J225" s="26"/>
      <c r="K225" s="26"/>
      <c r="L225" s="26"/>
      <c r="M225" s="26"/>
      <c r="N225" s="26"/>
      <c r="O225" s="26"/>
      <c r="P225" s="28"/>
      <c r="Q225" s="25"/>
      <c r="R225" s="26"/>
      <c r="S225" s="27"/>
    </row>
    <row r="226" spans="5:19">
      <c r="E226" s="26"/>
      <c r="F226" s="27"/>
      <c r="G226" s="26"/>
      <c r="H226" s="26"/>
      <c r="I226" s="26"/>
      <c r="J226" s="26"/>
      <c r="K226" s="26"/>
      <c r="L226" s="26"/>
      <c r="M226" s="26"/>
      <c r="N226" s="26"/>
      <c r="O226" s="26"/>
      <c r="P226" s="28"/>
      <c r="Q226" s="25"/>
      <c r="R226" s="26"/>
      <c r="S226" s="27"/>
    </row>
    <row r="227" spans="5:19">
      <c r="E227" s="26"/>
      <c r="F227" s="27"/>
      <c r="G227" s="26"/>
      <c r="H227" s="26"/>
      <c r="I227" s="26"/>
      <c r="J227" s="26"/>
      <c r="K227" s="26"/>
      <c r="L227" s="26"/>
      <c r="M227" s="26"/>
      <c r="N227" s="26"/>
      <c r="O227" s="26"/>
      <c r="P227" s="28"/>
      <c r="Q227" s="25"/>
      <c r="R227" s="26"/>
      <c r="S227" s="27"/>
    </row>
    <row r="228" spans="5:19">
      <c r="E228" s="26"/>
      <c r="F228" s="27"/>
      <c r="G228" s="26"/>
      <c r="H228" s="26"/>
      <c r="I228" s="26"/>
      <c r="J228" s="26"/>
      <c r="K228" s="26"/>
      <c r="L228" s="26"/>
      <c r="M228" s="26"/>
      <c r="N228" s="26"/>
      <c r="O228" s="26"/>
      <c r="P228" s="28"/>
      <c r="Q228" s="25"/>
      <c r="R228" s="26"/>
      <c r="S228" s="27"/>
    </row>
    <row r="229" spans="5:19">
      <c r="E229" s="26"/>
      <c r="F229" s="27"/>
      <c r="G229" s="26"/>
      <c r="H229" s="26"/>
      <c r="I229" s="26"/>
      <c r="J229" s="26"/>
      <c r="K229" s="26"/>
      <c r="L229" s="26"/>
      <c r="M229" s="26"/>
      <c r="N229" s="26"/>
      <c r="O229" s="26"/>
      <c r="P229" s="28"/>
      <c r="Q229" s="25"/>
      <c r="R229" s="26"/>
      <c r="S229" s="27"/>
    </row>
    <row r="230" spans="5:19">
      <c r="E230" s="26"/>
      <c r="F230" s="27"/>
      <c r="G230" s="26"/>
      <c r="H230" s="26"/>
      <c r="I230" s="26"/>
      <c r="J230" s="26"/>
      <c r="K230" s="26"/>
      <c r="L230" s="26"/>
      <c r="M230" s="26"/>
      <c r="N230" s="26"/>
      <c r="O230" s="26"/>
      <c r="P230" s="28"/>
      <c r="Q230" s="25"/>
      <c r="R230" s="26"/>
      <c r="S230" s="27"/>
    </row>
    <row r="231" spans="5:19">
      <c r="E231" s="26"/>
      <c r="F231" s="27"/>
      <c r="G231" s="26"/>
      <c r="H231" s="26"/>
      <c r="I231" s="26"/>
      <c r="J231" s="26"/>
      <c r="K231" s="26"/>
      <c r="L231" s="26"/>
      <c r="M231" s="26"/>
      <c r="N231" s="26"/>
      <c r="O231" s="26"/>
      <c r="P231" s="28"/>
      <c r="Q231" s="25"/>
      <c r="R231" s="26"/>
      <c r="S231" s="27"/>
    </row>
    <row r="232" spans="5:19">
      <c r="E232" s="26"/>
      <c r="F232" s="27"/>
      <c r="G232" s="26"/>
      <c r="H232" s="26"/>
      <c r="I232" s="26"/>
      <c r="J232" s="26"/>
      <c r="K232" s="26"/>
      <c r="L232" s="26"/>
      <c r="M232" s="26"/>
      <c r="N232" s="26"/>
      <c r="O232" s="26"/>
      <c r="P232" s="28"/>
      <c r="Q232" s="25"/>
      <c r="R232" s="26"/>
      <c r="S232" s="27"/>
    </row>
    <row r="233" spans="5:19">
      <c r="E233" s="26"/>
      <c r="F233" s="27"/>
      <c r="G233" s="26"/>
      <c r="H233" s="26"/>
      <c r="I233" s="26"/>
      <c r="J233" s="26"/>
      <c r="K233" s="26"/>
      <c r="L233" s="26"/>
      <c r="M233" s="26"/>
      <c r="N233" s="26"/>
      <c r="O233" s="26"/>
      <c r="P233" s="28"/>
      <c r="Q233" s="25"/>
      <c r="R233" s="26"/>
      <c r="S233" s="27"/>
    </row>
    <row r="234" spans="5:19">
      <c r="E234" s="26"/>
      <c r="F234" s="27"/>
      <c r="G234" s="26"/>
      <c r="H234" s="26"/>
      <c r="I234" s="26"/>
      <c r="J234" s="26"/>
      <c r="K234" s="26"/>
      <c r="L234" s="26"/>
      <c r="M234" s="26"/>
      <c r="N234" s="26"/>
      <c r="O234" s="26"/>
      <c r="P234" s="28"/>
      <c r="Q234" s="25"/>
      <c r="R234" s="26"/>
      <c r="S234" s="27"/>
    </row>
    <row r="235" spans="5:19">
      <c r="E235" s="26"/>
      <c r="F235" s="27"/>
      <c r="G235" s="26"/>
      <c r="H235" s="26"/>
      <c r="I235" s="26"/>
      <c r="J235" s="26"/>
      <c r="K235" s="26"/>
      <c r="L235" s="26"/>
      <c r="M235" s="26"/>
      <c r="N235" s="26"/>
      <c r="O235" s="26"/>
      <c r="P235" s="28"/>
      <c r="Q235" s="25"/>
      <c r="R235" s="26"/>
      <c r="S235" s="27"/>
    </row>
    <row r="236" spans="5:19">
      <c r="E236" s="26"/>
      <c r="F236" s="27"/>
      <c r="G236" s="26"/>
      <c r="H236" s="26"/>
      <c r="I236" s="26"/>
      <c r="J236" s="26"/>
      <c r="K236" s="26"/>
      <c r="L236" s="26"/>
      <c r="M236" s="26"/>
      <c r="N236" s="26"/>
      <c r="O236" s="26"/>
      <c r="P236" s="28"/>
      <c r="Q236" s="25"/>
      <c r="R236" s="26"/>
      <c r="S236" s="27"/>
    </row>
    <row r="237" spans="5:19">
      <c r="E237" s="26"/>
      <c r="F237" s="27"/>
      <c r="G237" s="26"/>
      <c r="H237" s="26"/>
      <c r="I237" s="26"/>
      <c r="J237" s="26"/>
      <c r="K237" s="26"/>
      <c r="L237" s="26"/>
      <c r="M237" s="26"/>
      <c r="N237" s="26"/>
      <c r="O237" s="26"/>
      <c r="P237" s="28"/>
      <c r="Q237" s="25"/>
      <c r="R237" s="26"/>
      <c r="S237" s="27"/>
    </row>
    <row r="238" spans="5:19">
      <c r="E238" s="26"/>
      <c r="F238" s="27"/>
      <c r="G238" s="26"/>
      <c r="H238" s="26"/>
      <c r="I238" s="26"/>
      <c r="J238" s="26"/>
      <c r="K238" s="26"/>
      <c r="L238" s="26"/>
      <c r="M238" s="26"/>
      <c r="N238" s="26"/>
      <c r="O238" s="26"/>
      <c r="P238" s="28"/>
      <c r="Q238" s="25"/>
      <c r="R238" s="26"/>
      <c r="S238" s="27"/>
    </row>
    <row r="239" spans="5:19">
      <c r="E239" s="26"/>
      <c r="F239" s="27"/>
      <c r="G239" s="26"/>
      <c r="H239" s="26"/>
      <c r="I239" s="26"/>
      <c r="J239" s="26"/>
      <c r="K239" s="26"/>
      <c r="L239" s="26"/>
      <c r="M239" s="26"/>
      <c r="N239" s="26"/>
      <c r="O239" s="26"/>
      <c r="P239" s="28"/>
      <c r="Q239" s="25"/>
      <c r="R239" s="26"/>
      <c r="S239" s="27"/>
    </row>
    <row r="240" spans="5:19">
      <c r="E240" s="26"/>
      <c r="F240" s="27"/>
      <c r="G240" s="26"/>
      <c r="H240" s="26"/>
      <c r="I240" s="26"/>
      <c r="J240" s="26"/>
      <c r="K240" s="26"/>
      <c r="L240" s="26"/>
      <c r="M240" s="26"/>
      <c r="N240" s="26"/>
      <c r="O240" s="26"/>
      <c r="P240" s="28"/>
      <c r="Q240" s="25"/>
      <c r="R240" s="26"/>
      <c r="S240" s="27"/>
    </row>
    <row r="241" spans="5:19">
      <c r="E241" s="26"/>
      <c r="F241" s="27"/>
      <c r="G241" s="26"/>
      <c r="H241" s="26"/>
      <c r="I241" s="26"/>
      <c r="J241" s="26"/>
      <c r="K241" s="26"/>
      <c r="L241" s="26"/>
      <c r="M241" s="26"/>
      <c r="N241" s="26"/>
      <c r="O241" s="26"/>
      <c r="P241" s="28"/>
      <c r="Q241" s="25"/>
      <c r="R241" s="26"/>
      <c r="S241" s="27"/>
    </row>
    <row r="242" spans="5:19">
      <c r="E242" s="26"/>
      <c r="F242" s="27"/>
      <c r="G242" s="26"/>
      <c r="H242" s="26"/>
      <c r="I242" s="26"/>
      <c r="J242" s="26"/>
      <c r="K242" s="26"/>
      <c r="L242" s="26"/>
      <c r="M242" s="26"/>
      <c r="N242" s="26"/>
      <c r="O242" s="26"/>
      <c r="P242" s="28"/>
      <c r="Q242" s="25"/>
      <c r="R242" s="26"/>
      <c r="S242" s="27"/>
    </row>
    <row r="243" spans="5:19">
      <c r="E243" s="26"/>
      <c r="F243" s="27"/>
      <c r="G243" s="26"/>
      <c r="H243" s="26"/>
      <c r="I243" s="26"/>
      <c r="J243" s="26"/>
      <c r="K243" s="26"/>
      <c r="L243" s="26"/>
      <c r="M243" s="26"/>
      <c r="N243" s="26"/>
      <c r="O243" s="26"/>
      <c r="P243" s="28"/>
      <c r="Q243" s="25"/>
      <c r="R243" s="26"/>
      <c r="S243" s="27"/>
    </row>
    <row r="244" spans="5:19">
      <c r="E244" s="26"/>
      <c r="F244" s="27"/>
      <c r="G244" s="26"/>
      <c r="H244" s="26"/>
      <c r="I244" s="26"/>
      <c r="J244" s="26"/>
      <c r="K244" s="26"/>
      <c r="L244" s="26"/>
      <c r="M244" s="26"/>
      <c r="N244" s="26"/>
      <c r="O244" s="26"/>
      <c r="P244" s="28"/>
      <c r="Q244" s="25"/>
      <c r="R244" s="26"/>
      <c r="S244" s="27"/>
    </row>
    <row r="245" spans="5:19">
      <c r="E245" s="26"/>
      <c r="F245" s="27"/>
      <c r="G245" s="26"/>
      <c r="H245" s="26"/>
      <c r="I245" s="26"/>
      <c r="J245" s="26"/>
      <c r="K245" s="26"/>
      <c r="L245" s="26"/>
      <c r="M245" s="26"/>
      <c r="N245" s="26"/>
      <c r="O245" s="26"/>
      <c r="P245" s="28"/>
      <c r="Q245" s="25"/>
      <c r="R245" s="26"/>
      <c r="S245" s="27"/>
    </row>
    <row r="246" spans="5:19">
      <c r="E246" s="26"/>
      <c r="F246" s="27"/>
      <c r="G246" s="26"/>
      <c r="H246" s="26"/>
      <c r="I246" s="26"/>
      <c r="J246" s="26"/>
      <c r="K246" s="26"/>
      <c r="L246" s="26"/>
      <c r="M246" s="26"/>
      <c r="N246" s="26"/>
      <c r="O246" s="26"/>
      <c r="P246" s="28"/>
      <c r="Q246" s="25"/>
      <c r="R246" s="26"/>
      <c r="S246" s="27"/>
    </row>
    <row r="247" spans="5:19">
      <c r="E247" s="26"/>
      <c r="F247" s="27"/>
      <c r="G247" s="26"/>
      <c r="H247" s="26"/>
      <c r="I247" s="26"/>
      <c r="J247" s="26"/>
      <c r="K247" s="26"/>
      <c r="L247" s="26"/>
      <c r="M247" s="26"/>
      <c r="N247" s="26"/>
      <c r="O247" s="26"/>
      <c r="P247" s="28"/>
      <c r="Q247" s="25"/>
      <c r="R247" s="26"/>
      <c r="S247" s="27"/>
    </row>
    <row r="248" spans="5:19">
      <c r="E248" s="26"/>
      <c r="F248" s="27"/>
      <c r="G248" s="26"/>
      <c r="H248" s="26"/>
      <c r="I248" s="26"/>
      <c r="J248" s="26"/>
      <c r="K248" s="26"/>
      <c r="L248" s="26"/>
      <c r="M248" s="26"/>
      <c r="N248" s="26"/>
      <c r="O248" s="26"/>
      <c r="P248" s="28"/>
      <c r="Q248" s="25"/>
      <c r="R248" s="26"/>
      <c r="S248" s="27"/>
    </row>
    <row r="249" spans="5:19">
      <c r="E249" s="26"/>
      <c r="F249" s="27"/>
      <c r="G249" s="26"/>
      <c r="H249" s="26"/>
      <c r="I249" s="26"/>
      <c r="J249" s="26"/>
      <c r="K249" s="26"/>
      <c r="L249" s="26"/>
      <c r="M249" s="26"/>
      <c r="N249" s="26"/>
      <c r="O249" s="26"/>
      <c r="P249" s="28"/>
      <c r="Q249" s="25"/>
      <c r="R249" s="26"/>
      <c r="S249" s="27"/>
    </row>
    <row r="250" spans="5:19">
      <c r="E250" s="26"/>
      <c r="F250" s="27"/>
      <c r="G250" s="26"/>
      <c r="H250" s="26"/>
      <c r="I250" s="26"/>
      <c r="J250" s="26"/>
      <c r="K250" s="26"/>
      <c r="L250" s="26"/>
      <c r="M250" s="26"/>
      <c r="N250" s="26"/>
      <c r="O250" s="26"/>
      <c r="P250" s="28"/>
      <c r="Q250" s="25"/>
      <c r="R250" s="26"/>
      <c r="S250" s="27"/>
    </row>
    <row r="251" spans="5:19">
      <c r="E251" s="26"/>
      <c r="F251" s="27"/>
      <c r="G251" s="26"/>
      <c r="H251" s="26"/>
      <c r="I251" s="26"/>
      <c r="J251" s="26"/>
      <c r="K251" s="26"/>
      <c r="L251" s="26"/>
      <c r="M251" s="26"/>
      <c r="N251" s="26"/>
      <c r="O251" s="26"/>
      <c r="P251" s="28"/>
      <c r="Q251" s="25"/>
      <c r="R251" s="26"/>
      <c r="S251" s="27"/>
    </row>
    <row r="252" spans="5:19">
      <c r="E252" s="26"/>
      <c r="F252" s="27"/>
      <c r="G252" s="26"/>
      <c r="H252" s="26"/>
      <c r="I252" s="26"/>
      <c r="J252" s="26"/>
      <c r="K252" s="26"/>
      <c r="L252" s="26"/>
      <c r="M252" s="26"/>
      <c r="N252" s="26"/>
      <c r="O252" s="26"/>
      <c r="P252" s="28"/>
      <c r="Q252" s="25"/>
      <c r="R252" s="26"/>
      <c r="S252" s="27"/>
    </row>
    <row r="253" spans="5:19">
      <c r="E253" s="26"/>
      <c r="F253" s="27"/>
      <c r="G253" s="26"/>
      <c r="H253" s="26"/>
      <c r="I253" s="26"/>
      <c r="J253" s="26"/>
      <c r="K253" s="26"/>
      <c r="L253" s="26"/>
      <c r="M253" s="26"/>
      <c r="N253" s="26"/>
      <c r="O253" s="26"/>
      <c r="P253" s="28"/>
      <c r="Q253" s="25"/>
      <c r="R253" s="26"/>
      <c r="S253" s="27"/>
    </row>
    <row r="254" spans="5:19">
      <c r="E254" s="26"/>
      <c r="F254" s="27"/>
      <c r="G254" s="26"/>
      <c r="H254" s="26"/>
      <c r="I254" s="26"/>
      <c r="J254" s="26"/>
      <c r="K254" s="26"/>
      <c r="L254" s="26"/>
      <c r="M254" s="26"/>
      <c r="N254" s="26"/>
      <c r="O254" s="26"/>
      <c r="P254" s="28"/>
      <c r="Q254" s="25"/>
      <c r="R254" s="26"/>
      <c r="S254" s="27"/>
    </row>
    <row r="255" spans="5:19">
      <c r="E255" s="26"/>
      <c r="F255" s="27"/>
      <c r="G255" s="26"/>
      <c r="H255" s="26"/>
      <c r="I255" s="26"/>
      <c r="J255" s="26"/>
      <c r="K255" s="26"/>
      <c r="L255" s="26"/>
      <c r="M255" s="26"/>
      <c r="N255" s="26"/>
      <c r="O255" s="26"/>
      <c r="P255" s="28"/>
      <c r="Q255" s="25"/>
      <c r="R255" s="26"/>
      <c r="S255" s="27"/>
    </row>
    <row r="256" spans="5:19">
      <c r="E256" s="26"/>
      <c r="F256" s="27"/>
      <c r="G256" s="26"/>
      <c r="H256" s="26"/>
      <c r="I256" s="26"/>
      <c r="J256" s="26"/>
      <c r="K256" s="26"/>
      <c r="L256" s="26"/>
      <c r="M256" s="26"/>
      <c r="N256" s="26"/>
      <c r="O256" s="26"/>
      <c r="P256" s="28"/>
      <c r="Q256" s="25"/>
      <c r="R256" s="26"/>
      <c r="S256" s="27"/>
    </row>
    <row r="257" spans="5:19">
      <c r="E257" s="26"/>
      <c r="F257" s="27"/>
      <c r="G257" s="26"/>
      <c r="H257" s="26"/>
      <c r="I257" s="26"/>
      <c r="J257" s="26"/>
      <c r="K257" s="26"/>
      <c r="L257" s="26"/>
      <c r="M257" s="26"/>
      <c r="N257" s="26"/>
      <c r="O257" s="26"/>
      <c r="P257" s="28"/>
      <c r="Q257" s="25"/>
      <c r="R257" s="26"/>
      <c r="S257" s="27"/>
    </row>
    <row r="258" spans="5:19">
      <c r="E258" s="26"/>
      <c r="F258" s="27"/>
      <c r="G258" s="26"/>
      <c r="H258" s="26"/>
      <c r="I258" s="26"/>
      <c r="J258" s="26"/>
      <c r="K258" s="26"/>
      <c r="L258" s="26"/>
      <c r="M258" s="26"/>
      <c r="N258" s="26"/>
      <c r="O258" s="26"/>
      <c r="P258" s="28"/>
      <c r="Q258" s="25"/>
      <c r="R258" s="26"/>
      <c r="S258" s="27"/>
    </row>
    <row r="259" spans="5:19">
      <c r="E259" s="26"/>
      <c r="F259" s="27"/>
      <c r="G259" s="26"/>
      <c r="H259" s="26"/>
      <c r="I259" s="26"/>
      <c r="J259" s="26"/>
      <c r="K259" s="26"/>
      <c r="L259" s="26"/>
      <c r="M259" s="26"/>
      <c r="N259" s="26"/>
      <c r="O259" s="26"/>
      <c r="P259" s="28"/>
      <c r="Q259" s="25"/>
      <c r="R259" s="26"/>
      <c r="S259" s="27"/>
    </row>
    <row r="260" spans="5:19">
      <c r="E260" s="26"/>
      <c r="F260" s="27"/>
      <c r="G260" s="26"/>
      <c r="H260" s="26"/>
      <c r="I260" s="26"/>
      <c r="J260" s="26"/>
      <c r="K260" s="26"/>
      <c r="L260" s="26"/>
      <c r="M260" s="26"/>
      <c r="N260" s="26"/>
      <c r="O260" s="26"/>
      <c r="P260" s="28"/>
      <c r="Q260" s="25"/>
      <c r="R260" s="26"/>
      <c r="S260" s="27"/>
    </row>
    <row r="261" spans="5:19">
      <c r="E261" s="26"/>
      <c r="F261" s="27"/>
      <c r="G261" s="26"/>
      <c r="H261" s="26"/>
      <c r="I261" s="26"/>
      <c r="J261" s="26"/>
      <c r="K261" s="26"/>
      <c r="L261" s="26"/>
      <c r="M261" s="26"/>
      <c r="N261" s="26"/>
      <c r="O261" s="26"/>
      <c r="P261" s="28"/>
      <c r="Q261" s="25"/>
      <c r="R261" s="26"/>
      <c r="S261" s="27"/>
    </row>
    <row r="262" spans="5:19">
      <c r="E262" s="26"/>
      <c r="F262" s="27"/>
      <c r="G262" s="26"/>
      <c r="H262" s="26"/>
      <c r="I262" s="26"/>
      <c r="J262" s="26"/>
      <c r="K262" s="26"/>
      <c r="L262" s="26"/>
      <c r="M262" s="26"/>
      <c r="N262" s="26"/>
      <c r="O262" s="26"/>
      <c r="P262" s="28"/>
      <c r="Q262" s="25"/>
      <c r="R262" s="26"/>
      <c r="S262" s="27"/>
    </row>
    <row r="263" spans="5:19">
      <c r="E263" s="26"/>
      <c r="F263" s="27"/>
      <c r="G263" s="26"/>
      <c r="H263" s="26"/>
      <c r="I263" s="26"/>
      <c r="J263" s="26"/>
      <c r="K263" s="26"/>
      <c r="L263" s="26"/>
      <c r="M263" s="26"/>
      <c r="N263" s="26"/>
      <c r="O263" s="26"/>
      <c r="P263" s="28"/>
      <c r="Q263" s="25"/>
      <c r="R263" s="26"/>
      <c r="S263" s="27"/>
    </row>
    <row r="264" spans="5:19">
      <c r="E264" s="26"/>
      <c r="F264" s="27"/>
      <c r="G264" s="26"/>
      <c r="H264" s="26"/>
      <c r="I264" s="26"/>
      <c r="J264" s="26"/>
      <c r="K264" s="26"/>
      <c r="L264" s="26"/>
      <c r="M264" s="26"/>
      <c r="N264" s="26"/>
      <c r="O264" s="26"/>
      <c r="P264" s="28"/>
      <c r="Q264" s="25"/>
      <c r="R264" s="26"/>
      <c r="S264" s="27"/>
    </row>
    <row r="265" spans="5:19">
      <c r="E265" s="26"/>
      <c r="F265" s="27"/>
      <c r="G265" s="26"/>
      <c r="H265" s="26"/>
      <c r="I265" s="26"/>
      <c r="J265" s="26"/>
      <c r="K265" s="26"/>
      <c r="L265" s="26"/>
      <c r="M265" s="26"/>
      <c r="N265" s="26"/>
      <c r="O265" s="26"/>
      <c r="P265" s="28"/>
      <c r="Q265" s="25"/>
      <c r="R265" s="26"/>
      <c r="S265" s="27"/>
    </row>
    <row r="266" spans="5:19">
      <c r="E266" s="26"/>
      <c r="F266" s="27"/>
      <c r="G266" s="26"/>
      <c r="H266" s="26"/>
      <c r="I266" s="26"/>
      <c r="J266" s="26"/>
      <c r="K266" s="26"/>
      <c r="L266" s="26"/>
      <c r="M266" s="26"/>
      <c r="N266" s="26"/>
      <c r="O266" s="26"/>
      <c r="P266" s="28"/>
      <c r="Q266" s="25"/>
      <c r="R266" s="26"/>
      <c r="S266" s="27"/>
    </row>
    <row r="267" spans="5:19">
      <c r="E267" s="26"/>
      <c r="F267" s="27"/>
      <c r="G267" s="26"/>
      <c r="H267" s="26"/>
      <c r="I267" s="26"/>
      <c r="J267" s="26"/>
      <c r="K267" s="26"/>
      <c r="L267" s="26"/>
      <c r="M267" s="26"/>
      <c r="N267" s="26"/>
      <c r="O267" s="26"/>
      <c r="P267" s="28"/>
      <c r="Q267" s="25"/>
      <c r="R267" s="26"/>
      <c r="S267" s="27"/>
    </row>
    <row r="268" spans="5:19">
      <c r="E268" s="26"/>
      <c r="F268" s="27"/>
      <c r="G268" s="26"/>
      <c r="H268" s="26"/>
      <c r="I268" s="26"/>
      <c r="J268" s="26"/>
      <c r="K268" s="26"/>
      <c r="L268" s="26"/>
      <c r="M268" s="26"/>
      <c r="N268" s="26"/>
      <c r="O268" s="26"/>
      <c r="P268" s="28"/>
      <c r="Q268" s="25"/>
      <c r="R268" s="26"/>
      <c r="S268" s="27"/>
    </row>
    <row r="269" spans="5:19">
      <c r="E269" s="26"/>
      <c r="F269" s="27"/>
      <c r="G269" s="26"/>
      <c r="H269" s="26"/>
      <c r="I269" s="26"/>
      <c r="J269" s="26"/>
      <c r="K269" s="26"/>
      <c r="L269" s="26"/>
      <c r="M269" s="26"/>
      <c r="N269" s="26"/>
      <c r="O269" s="26"/>
      <c r="P269" s="28"/>
      <c r="Q269" s="25"/>
      <c r="R269" s="26"/>
      <c r="S269" s="27"/>
    </row>
    <row r="270" spans="5:19">
      <c r="E270" s="26"/>
      <c r="F270" s="27"/>
      <c r="G270" s="26"/>
      <c r="H270" s="26"/>
      <c r="I270" s="26"/>
      <c r="J270" s="26"/>
      <c r="K270" s="26"/>
      <c r="L270" s="26"/>
      <c r="M270" s="26"/>
      <c r="N270" s="26"/>
      <c r="O270" s="26"/>
      <c r="P270" s="28"/>
      <c r="Q270" s="25"/>
      <c r="R270" s="26"/>
      <c r="S270" s="27"/>
    </row>
    <row r="271" spans="5:19">
      <c r="E271" s="26"/>
      <c r="F271" s="27"/>
      <c r="G271" s="26"/>
      <c r="H271" s="26"/>
      <c r="I271" s="26"/>
      <c r="J271" s="26"/>
      <c r="K271" s="26"/>
      <c r="L271" s="26"/>
      <c r="M271" s="26"/>
      <c r="N271" s="26"/>
      <c r="O271" s="26"/>
      <c r="P271" s="28"/>
      <c r="Q271" s="25"/>
      <c r="R271" s="26"/>
      <c r="S271" s="27"/>
    </row>
    <row r="272" spans="5:19">
      <c r="E272" s="26"/>
      <c r="F272" s="27"/>
      <c r="G272" s="26"/>
      <c r="H272" s="26"/>
      <c r="I272" s="26"/>
      <c r="J272" s="26"/>
      <c r="K272" s="26"/>
      <c r="L272" s="26"/>
      <c r="M272" s="26"/>
      <c r="N272" s="26"/>
      <c r="O272" s="26"/>
      <c r="P272" s="28"/>
      <c r="Q272" s="25"/>
      <c r="R272" s="26"/>
      <c r="S272" s="27"/>
    </row>
    <row r="273" spans="5:19">
      <c r="E273" s="26"/>
      <c r="F273" s="27"/>
      <c r="G273" s="26"/>
      <c r="H273" s="26"/>
      <c r="I273" s="26"/>
      <c r="J273" s="26"/>
      <c r="K273" s="26"/>
      <c r="L273" s="26"/>
      <c r="M273" s="26"/>
      <c r="N273" s="26"/>
      <c r="O273" s="26"/>
      <c r="P273" s="28"/>
      <c r="Q273" s="25"/>
      <c r="R273" s="26"/>
      <c r="S273" s="27"/>
    </row>
    <row r="274" spans="5:19">
      <c r="E274" s="26"/>
      <c r="F274" s="27"/>
      <c r="G274" s="26"/>
      <c r="H274" s="26"/>
      <c r="I274" s="26"/>
      <c r="J274" s="26"/>
      <c r="K274" s="26"/>
      <c r="L274" s="26"/>
      <c r="M274" s="26"/>
      <c r="N274" s="26"/>
      <c r="O274" s="26"/>
      <c r="P274" s="28"/>
      <c r="Q274" s="25"/>
      <c r="R274" s="26"/>
      <c r="S274" s="27"/>
    </row>
    <row r="275" spans="5:19">
      <c r="E275" s="26"/>
      <c r="F275" s="27"/>
      <c r="G275" s="26"/>
      <c r="H275" s="26"/>
      <c r="I275" s="26"/>
      <c r="J275" s="26"/>
      <c r="K275" s="26"/>
      <c r="L275" s="26"/>
      <c r="M275" s="26"/>
      <c r="N275" s="26"/>
      <c r="O275" s="26"/>
      <c r="P275" s="28"/>
      <c r="Q275" s="25"/>
      <c r="R275" s="26"/>
      <c r="S275" s="27"/>
    </row>
    <row r="276" spans="5:19">
      <c r="E276" s="26"/>
      <c r="F276" s="27"/>
      <c r="G276" s="26"/>
      <c r="H276" s="26"/>
      <c r="I276" s="26"/>
      <c r="J276" s="26"/>
      <c r="K276" s="26"/>
      <c r="L276" s="26"/>
      <c r="M276" s="26"/>
      <c r="N276" s="26"/>
      <c r="O276" s="26"/>
      <c r="P276" s="28"/>
      <c r="Q276" s="25"/>
      <c r="R276" s="26"/>
      <c r="S276" s="27"/>
    </row>
    <row r="277" spans="5:19">
      <c r="E277" s="26"/>
      <c r="F277" s="27"/>
      <c r="G277" s="26"/>
      <c r="H277" s="26"/>
      <c r="I277" s="26"/>
      <c r="J277" s="26"/>
      <c r="K277" s="26"/>
      <c r="L277" s="26"/>
      <c r="M277" s="26"/>
      <c r="N277" s="26"/>
      <c r="O277" s="26"/>
      <c r="P277" s="28"/>
      <c r="Q277" s="25"/>
      <c r="R277" s="26"/>
      <c r="S277" s="27"/>
    </row>
    <row r="278" spans="5:19">
      <c r="E278" s="26"/>
      <c r="F278" s="27"/>
      <c r="G278" s="26"/>
      <c r="H278" s="26"/>
      <c r="I278" s="26"/>
      <c r="J278" s="26"/>
      <c r="K278" s="26"/>
      <c r="L278" s="26"/>
      <c r="M278" s="26"/>
      <c r="N278" s="26"/>
      <c r="O278" s="26"/>
      <c r="P278" s="28"/>
      <c r="Q278" s="25"/>
      <c r="R278" s="26"/>
      <c r="S278" s="27"/>
    </row>
    <row r="279" spans="5:19">
      <c r="E279" s="26"/>
      <c r="F279" s="27"/>
      <c r="G279" s="26"/>
      <c r="H279" s="26"/>
      <c r="I279" s="26"/>
      <c r="J279" s="26"/>
      <c r="K279" s="26"/>
      <c r="L279" s="26"/>
      <c r="M279" s="26"/>
      <c r="N279" s="26"/>
      <c r="O279" s="26"/>
      <c r="P279" s="28"/>
      <c r="Q279" s="25"/>
      <c r="R279" s="26"/>
      <c r="S279" s="27"/>
    </row>
    <row r="280" spans="5:19">
      <c r="E280" s="26"/>
      <c r="F280" s="27"/>
      <c r="G280" s="26"/>
      <c r="H280" s="26"/>
      <c r="I280" s="26"/>
      <c r="J280" s="26"/>
      <c r="K280" s="26"/>
      <c r="L280" s="26"/>
      <c r="M280" s="26"/>
      <c r="N280" s="26"/>
      <c r="O280" s="26"/>
      <c r="P280" s="28"/>
      <c r="Q280" s="25"/>
      <c r="R280" s="26"/>
      <c r="S280" s="27"/>
    </row>
    <row r="281" spans="5:19">
      <c r="E281" s="26"/>
      <c r="F281" s="27"/>
      <c r="G281" s="26"/>
      <c r="H281" s="26"/>
      <c r="I281" s="26"/>
      <c r="J281" s="26"/>
      <c r="K281" s="26"/>
      <c r="L281" s="26"/>
      <c r="M281" s="26"/>
      <c r="N281" s="26"/>
      <c r="O281" s="26"/>
      <c r="P281" s="28"/>
      <c r="Q281" s="25"/>
      <c r="R281" s="26"/>
      <c r="S281" s="27"/>
    </row>
    <row r="282" spans="5:19">
      <c r="E282" s="26"/>
      <c r="F282" s="27"/>
      <c r="G282" s="26"/>
      <c r="H282" s="26"/>
      <c r="I282" s="26"/>
      <c r="J282" s="26"/>
      <c r="K282" s="26"/>
      <c r="L282" s="26"/>
      <c r="M282" s="26"/>
      <c r="N282" s="26"/>
      <c r="O282" s="26"/>
      <c r="P282" s="28"/>
      <c r="Q282" s="25"/>
      <c r="R282" s="26"/>
      <c r="S282" s="27"/>
    </row>
    <row r="283" spans="5:19">
      <c r="E283" s="26"/>
      <c r="F283" s="27"/>
      <c r="G283" s="26"/>
      <c r="H283" s="26"/>
      <c r="I283" s="26"/>
      <c r="J283" s="26"/>
      <c r="K283" s="26"/>
      <c r="L283" s="26"/>
      <c r="M283" s="26"/>
      <c r="N283" s="26"/>
      <c r="O283" s="26"/>
      <c r="P283" s="28"/>
      <c r="Q283" s="25"/>
      <c r="R283" s="26"/>
      <c r="S283" s="27"/>
    </row>
    <row r="284" spans="5:19">
      <c r="E284" s="26"/>
      <c r="F284" s="27"/>
      <c r="G284" s="26"/>
      <c r="H284" s="26"/>
      <c r="I284" s="26"/>
      <c r="J284" s="26"/>
      <c r="K284" s="26"/>
      <c r="L284" s="26"/>
      <c r="M284" s="26"/>
      <c r="N284" s="26"/>
      <c r="O284" s="26"/>
      <c r="P284" s="28"/>
      <c r="Q284" s="25"/>
      <c r="R284" s="26"/>
      <c r="S284" s="27"/>
    </row>
    <row r="285" spans="5:19">
      <c r="E285" s="26"/>
      <c r="F285" s="27"/>
      <c r="G285" s="26"/>
      <c r="H285" s="26"/>
      <c r="I285" s="26"/>
      <c r="J285" s="26"/>
      <c r="K285" s="26"/>
      <c r="L285" s="26"/>
      <c r="M285" s="26"/>
      <c r="N285" s="26"/>
      <c r="O285" s="26"/>
      <c r="P285" s="28"/>
      <c r="Q285" s="25"/>
      <c r="R285" s="26"/>
      <c r="S285" s="27"/>
    </row>
    <row r="286" spans="5:19">
      <c r="E286" s="26"/>
      <c r="F286" s="27"/>
      <c r="G286" s="26"/>
      <c r="H286" s="26"/>
      <c r="I286" s="26"/>
      <c r="J286" s="26"/>
      <c r="K286" s="26"/>
      <c r="L286" s="26"/>
      <c r="M286" s="26"/>
      <c r="N286" s="26"/>
      <c r="O286" s="26"/>
      <c r="P286" s="28"/>
      <c r="Q286" s="25"/>
      <c r="R286" s="26"/>
      <c r="S286" s="27"/>
    </row>
    <row r="287" spans="5:19">
      <c r="E287" s="26"/>
      <c r="F287" s="27"/>
      <c r="G287" s="26"/>
      <c r="H287" s="26"/>
      <c r="I287" s="26"/>
      <c r="J287" s="26"/>
      <c r="K287" s="26"/>
      <c r="L287" s="26"/>
      <c r="M287" s="26"/>
      <c r="N287" s="26"/>
      <c r="O287" s="26"/>
      <c r="P287" s="28"/>
      <c r="Q287" s="25"/>
      <c r="R287" s="26"/>
      <c r="S287" s="27"/>
    </row>
    <row r="288" spans="5:19">
      <c r="E288" s="26"/>
      <c r="F288" s="27"/>
      <c r="G288" s="26"/>
      <c r="H288" s="26"/>
      <c r="I288" s="26"/>
      <c r="J288" s="26"/>
      <c r="K288" s="26"/>
      <c r="L288" s="26"/>
      <c r="M288" s="26"/>
      <c r="N288" s="26"/>
      <c r="O288" s="26"/>
      <c r="P288" s="28"/>
      <c r="Q288" s="25"/>
      <c r="R288" s="26"/>
      <c r="S288" s="27"/>
    </row>
    <row r="289" spans="5:19">
      <c r="E289" s="26"/>
      <c r="F289" s="27"/>
      <c r="G289" s="26"/>
      <c r="H289" s="26"/>
      <c r="I289" s="26"/>
      <c r="J289" s="26"/>
      <c r="K289" s="26"/>
      <c r="L289" s="26"/>
      <c r="M289" s="26"/>
      <c r="N289" s="26"/>
      <c r="O289" s="26"/>
      <c r="P289" s="28"/>
      <c r="Q289" s="25"/>
      <c r="R289" s="26"/>
      <c r="S289" s="27"/>
    </row>
    <row r="290" spans="5:19">
      <c r="E290" s="26"/>
      <c r="F290" s="27"/>
      <c r="G290" s="26"/>
      <c r="H290" s="26"/>
      <c r="I290" s="26"/>
      <c r="J290" s="26"/>
      <c r="K290" s="26"/>
      <c r="L290" s="26"/>
      <c r="M290" s="26"/>
      <c r="N290" s="26"/>
      <c r="O290" s="26"/>
      <c r="P290" s="28"/>
      <c r="Q290" s="25"/>
      <c r="R290" s="26"/>
      <c r="S290" s="27"/>
    </row>
    <row r="291" spans="5:19">
      <c r="E291" s="26"/>
      <c r="F291" s="27"/>
      <c r="G291" s="26"/>
      <c r="H291" s="26"/>
      <c r="I291" s="26"/>
      <c r="J291" s="26"/>
      <c r="K291" s="26"/>
      <c r="L291" s="26"/>
      <c r="M291" s="26"/>
      <c r="N291" s="26"/>
      <c r="O291" s="26"/>
      <c r="P291" s="28"/>
      <c r="Q291" s="25"/>
      <c r="R291" s="26"/>
      <c r="S291" s="27"/>
    </row>
    <row r="292" spans="5:19">
      <c r="E292" s="26"/>
      <c r="F292" s="27"/>
      <c r="G292" s="26"/>
      <c r="H292" s="26"/>
      <c r="I292" s="26"/>
      <c r="J292" s="26"/>
      <c r="K292" s="26"/>
      <c r="L292" s="26"/>
      <c r="M292" s="26"/>
      <c r="N292" s="26"/>
      <c r="O292" s="26"/>
      <c r="P292" s="28"/>
      <c r="Q292" s="25"/>
      <c r="R292" s="26"/>
      <c r="S292" s="27"/>
    </row>
    <row r="293" spans="5:19">
      <c r="E293" s="26"/>
      <c r="F293" s="27"/>
      <c r="G293" s="26"/>
      <c r="H293" s="26"/>
      <c r="I293" s="26"/>
      <c r="J293" s="26"/>
      <c r="K293" s="26"/>
      <c r="L293" s="26"/>
      <c r="M293" s="26"/>
      <c r="N293" s="26"/>
      <c r="O293" s="26"/>
      <c r="P293" s="28"/>
      <c r="Q293" s="25"/>
      <c r="R293" s="26"/>
      <c r="S293" s="27"/>
    </row>
    <row r="294" spans="5:19">
      <c r="E294" s="26"/>
      <c r="F294" s="27"/>
      <c r="G294" s="26"/>
      <c r="H294" s="26"/>
      <c r="I294" s="26"/>
      <c r="J294" s="26"/>
      <c r="K294" s="26"/>
      <c r="L294" s="26"/>
      <c r="M294" s="26"/>
      <c r="N294" s="26"/>
      <c r="O294" s="26"/>
      <c r="P294" s="28"/>
      <c r="Q294" s="25"/>
      <c r="R294" s="26"/>
      <c r="S294" s="27"/>
    </row>
    <row r="295" spans="5:19">
      <c r="E295" s="26"/>
      <c r="F295" s="27"/>
      <c r="G295" s="26"/>
      <c r="H295" s="26"/>
      <c r="I295" s="26"/>
      <c r="J295" s="26"/>
      <c r="K295" s="26"/>
      <c r="L295" s="26"/>
      <c r="M295" s="26"/>
      <c r="N295" s="26"/>
      <c r="O295" s="26"/>
      <c r="P295" s="28"/>
      <c r="Q295" s="25"/>
      <c r="R295" s="26"/>
      <c r="S295" s="27"/>
    </row>
    <row r="296" spans="5:19">
      <c r="E296" s="26"/>
      <c r="F296" s="27"/>
      <c r="G296" s="26"/>
      <c r="H296" s="26"/>
      <c r="I296" s="26"/>
      <c r="J296" s="26"/>
      <c r="K296" s="26"/>
      <c r="L296" s="26"/>
      <c r="M296" s="26"/>
      <c r="N296" s="26"/>
      <c r="O296" s="26"/>
      <c r="P296" s="28"/>
      <c r="Q296" s="25"/>
      <c r="R296" s="26"/>
      <c r="S296" s="27"/>
    </row>
    <row r="297" spans="5:19">
      <c r="E297" s="26"/>
      <c r="F297" s="27"/>
      <c r="G297" s="26"/>
      <c r="H297" s="26"/>
      <c r="I297" s="26"/>
      <c r="J297" s="26"/>
      <c r="K297" s="26"/>
      <c r="L297" s="26"/>
      <c r="M297" s="26"/>
      <c r="N297" s="26"/>
      <c r="O297" s="26"/>
      <c r="P297" s="28"/>
      <c r="Q297" s="25"/>
      <c r="R297" s="26"/>
      <c r="S297" s="27"/>
    </row>
    <row r="298" spans="5:19">
      <c r="E298" s="26"/>
      <c r="F298" s="27"/>
      <c r="G298" s="26"/>
      <c r="H298" s="26"/>
      <c r="I298" s="26"/>
      <c r="J298" s="26"/>
      <c r="K298" s="26"/>
      <c r="L298" s="26"/>
      <c r="M298" s="26"/>
      <c r="N298" s="26"/>
      <c r="O298" s="26"/>
      <c r="P298" s="28"/>
      <c r="Q298" s="25"/>
      <c r="R298" s="26"/>
      <c r="S298" s="27"/>
    </row>
    <row r="299" spans="5:19">
      <c r="E299" s="26"/>
      <c r="F299" s="27"/>
      <c r="G299" s="26"/>
      <c r="H299" s="26"/>
      <c r="I299" s="26"/>
      <c r="J299" s="26"/>
      <c r="K299" s="26"/>
      <c r="L299" s="26"/>
      <c r="M299" s="26"/>
      <c r="N299" s="26"/>
      <c r="O299" s="26"/>
      <c r="P299" s="28"/>
      <c r="Q299" s="25"/>
      <c r="R299" s="26"/>
      <c r="S299" s="27"/>
    </row>
    <row r="300" spans="5:19">
      <c r="E300" s="26"/>
      <c r="F300" s="27"/>
      <c r="G300" s="26"/>
      <c r="H300" s="26"/>
      <c r="I300" s="26"/>
      <c r="J300" s="26"/>
      <c r="K300" s="26"/>
      <c r="L300" s="26"/>
      <c r="M300" s="26"/>
      <c r="N300" s="26"/>
      <c r="O300" s="26"/>
      <c r="P300" s="28"/>
      <c r="Q300" s="25"/>
      <c r="R300" s="26"/>
      <c r="S300" s="27"/>
    </row>
    <row r="301" spans="5:19">
      <c r="E301" s="26"/>
      <c r="F301" s="27"/>
      <c r="G301" s="26"/>
      <c r="H301" s="26"/>
      <c r="I301" s="26"/>
      <c r="J301" s="26"/>
      <c r="K301" s="26"/>
      <c r="L301" s="26"/>
      <c r="M301" s="26"/>
      <c r="N301" s="26"/>
      <c r="O301" s="26"/>
      <c r="P301" s="28"/>
      <c r="Q301" s="25"/>
      <c r="R301" s="26"/>
      <c r="S301" s="27"/>
    </row>
    <row r="302" spans="5:19">
      <c r="E302" s="26"/>
      <c r="F302" s="27"/>
      <c r="G302" s="26"/>
      <c r="H302" s="26"/>
      <c r="I302" s="26"/>
      <c r="J302" s="26"/>
      <c r="K302" s="26"/>
      <c r="L302" s="26"/>
      <c r="M302" s="26"/>
      <c r="N302" s="26"/>
      <c r="O302" s="26"/>
      <c r="P302" s="28"/>
      <c r="Q302" s="25"/>
      <c r="R302" s="26"/>
      <c r="S302" s="27"/>
    </row>
    <row r="303" spans="5:19">
      <c r="E303" s="26"/>
      <c r="F303" s="27"/>
      <c r="G303" s="26"/>
      <c r="H303" s="26"/>
      <c r="I303" s="26"/>
      <c r="J303" s="26"/>
      <c r="K303" s="26"/>
      <c r="L303" s="26"/>
      <c r="M303" s="26"/>
      <c r="N303" s="26"/>
      <c r="O303" s="26"/>
      <c r="P303" s="28"/>
      <c r="Q303" s="25"/>
      <c r="R303" s="26"/>
      <c r="S303" s="27"/>
    </row>
    <row r="304" spans="5:19">
      <c r="E304" s="26"/>
      <c r="F304" s="27"/>
      <c r="G304" s="26"/>
      <c r="H304" s="26"/>
      <c r="I304" s="26"/>
      <c r="J304" s="26"/>
      <c r="K304" s="26"/>
      <c r="L304" s="26"/>
      <c r="M304" s="26"/>
      <c r="N304" s="26"/>
      <c r="O304" s="26"/>
      <c r="P304" s="28"/>
      <c r="Q304" s="25"/>
      <c r="R304" s="26"/>
      <c r="S304" s="27"/>
    </row>
    <row r="305" spans="5:19">
      <c r="E305" s="26"/>
      <c r="F305" s="27"/>
      <c r="G305" s="26"/>
      <c r="H305" s="26"/>
      <c r="I305" s="26"/>
      <c r="J305" s="26"/>
      <c r="K305" s="26"/>
      <c r="L305" s="26"/>
      <c r="M305" s="26"/>
      <c r="N305" s="26"/>
      <c r="O305" s="26"/>
      <c r="P305" s="28"/>
      <c r="Q305" s="25"/>
      <c r="R305" s="26"/>
      <c r="S305" s="27"/>
    </row>
    <row r="306" spans="5:19">
      <c r="E306" s="26"/>
      <c r="F306" s="27"/>
      <c r="G306" s="26"/>
      <c r="H306" s="26"/>
      <c r="I306" s="26"/>
      <c r="J306" s="26"/>
      <c r="K306" s="26"/>
      <c r="L306" s="26"/>
      <c r="M306" s="26"/>
      <c r="N306" s="26"/>
      <c r="O306" s="26"/>
      <c r="P306" s="28"/>
      <c r="Q306" s="25"/>
      <c r="R306" s="26"/>
      <c r="S306" s="27"/>
    </row>
    <row r="307" spans="5:19">
      <c r="E307" s="26"/>
      <c r="F307" s="27"/>
      <c r="G307" s="26"/>
      <c r="H307" s="26"/>
      <c r="I307" s="26"/>
      <c r="J307" s="26"/>
      <c r="K307" s="26"/>
      <c r="L307" s="26"/>
      <c r="M307" s="26"/>
      <c r="N307" s="26"/>
      <c r="O307" s="26"/>
      <c r="P307" s="28"/>
      <c r="Q307" s="25"/>
      <c r="R307" s="26"/>
      <c r="S307" s="27"/>
    </row>
    <row r="308" spans="5:19">
      <c r="E308" s="26"/>
      <c r="F308" s="27"/>
      <c r="G308" s="26"/>
      <c r="H308" s="26"/>
      <c r="I308" s="26"/>
      <c r="J308" s="26"/>
      <c r="K308" s="26"/>
      <c r="L308" s="26"/>
      <c r="M308" s="26"/>
      <c r="N308" s="26"/>
      <c r="O308" s="26"/>
      <c r="P308" s="28"/>
      <c r="Q308" s="25"/>
      <c r="R308" s="26"/>
      <c r="S308" s="27"/>
    </row>
    <row r="309" spans="5:19">
      <c r="E309" s="26"/>
      <c r="F309" s="27"/>
      <c r="G309" s="26"/>
      <c r="H309" s="26"/>
      <c r="I309" s="26"/>
      <c r="J309" s="26"/>
      <c r="K309" s="26"/>
      <c r="L309" s="26"/>
      <c r="M309" s="26"/>
      <c r="N309" s="26"/>
      <c r="O309" s="26"/>
      <c r="P309" s="28"/>
      <c r="Q309" s="25"/>
      <c r="R309" s="26"/>
      <c r="S309" s="27"/>
    </row>
    <row r="310" spans="5:19">
      <c r="E310" s="26"/>
      <c r="F310" s="27"/>
      <c r="G310" s="26"/>
      <c r="H310" s="26"/>
      <c r="I310" s="26"/>
      <c r="J310" s="26"/>
      <c r="K310" s="26"/>
      <c r="L310" s="26"/>
      <c r="M310" s="26"/>
      <c r="N310" s="26"/>
      <c r="O310" s="26"/>
      <c r="P310" s="28"/>
      <c r="Q310" s="25"/>
      <c r="R310" s="26"/>
      <c r="S310" s="27"/>
    </row>
    <row r="311" spans="5:19">
      <c r="E311" s="26"/>
      <c r="F311" s="27"/>
      <c r="G311" s="26"/>
      <c r="H311" s="26"/>
      <c r="I311" s="26"/>
      <c r="J311" s="26"/>
      <c r="K311" s="26"/>
      <c r="L311" s="26"/>
      <c r="M311" s="26"/>
      <c r="N311" s="26"/>
      <c r="O311" s="26"/>
      <c r="P311" s="28"/>
      <c r="Q311" s="25"/>
      <c r="R311" s="26"/>
      <c r="S311" s="27"/>
    </row>
    <row r="312" spans="5:19">
      <c r="E312" s="26"/>
      <c r="F312" s="27"/>
      <c r="G312" s="26"/>
      <c r="H312" s="26"/>
      <c r="I312" s="26"/>
      <c r="J312" s="26"/>
      <c r="K312" s="26"/>
      <c r="L312" s="26"/>
      <c r="M312" s="26"/>
      <c r="N312" s="26"/>
      <c r="O312" s="26"/>
      <c r="P312" s="28"/>
      <c r="Q312" s="25"/>
      <c r="R312" s="26"/>
      <c r="S312" s="27"/>
    </row>
    <row r="313" spans="5:19">
      <c r="E313" s="26"/>
      <c r="F313" s="27"/>
      <c r="G313" s="26"/>
      <c r="H313" s="26"/>
      <c r="I313" s="26"/>
      <c r="J313" s="26"/>
      <c r="K313" s="26"/>
      <c r="L313" s="26"/>
      <c r="M313" s="26"/>
      <c r="N313" s="26"/>
      <c r="O313" s="26"/>
      <c r="P313" s="28"/>
      <c r="Q313" s="25"/>
      <c r="R313" s="26"/>
      <c r="S313" s="27"/>
    </row>
    <row r="314" spans="5:19">
      <c r="E314" s="26"/>
      <c r="F314" s="27"/>
      <c r="G314" s="26"/>
      <c r="H314" s="26"/>
      <c r="I314" s="26"/>
      <c r="J314" s="26"/>
      <c r="K314" s="26"/>
      <c r="L314" s="26"/>
      <c r="M314" s="26"/>
      <c r="N314" s="26"/>
      <c r="O314" s="26"/>
      <c r="P314" s="28"/>
      <c r="Q314" s="25"/>
      <c r="R314" s="26"/>
      <c r="S314" s="27"/>
    </row>
    <row r="315" spans="5:19">
      <c r="E315" s="26"/>
      <c r="F315" s="27"/>
      <c r="G315" s="26"/>
      <c r="H315" s="26"/>
      <c r="I315" s="26"/>
      <c r="J315" s="26"/>
      <c r="K315" s="26"/>
      <c r="L315" s="26"/>
      <c r="M315" s="26"/>
      <c r="N315" s="26"/>
      <c r="O315" s="26"/>
      <c r="P315" s="28"/>
      <c r="Q315" s="25"/>
      <c r="R315" s="26"/>
      <c r="S315" s="27"/>
    </row>
    <row r="316" spans="5:19">
      <c r="E316" s="26"/>
      <c r="F316" s="27"/>
      <c r="G316" s="26"/>
      <c r="H316" s="26"/>
      <c r="I316" s="26"/>
      <c r="J316" s="26"/>
      <c r="K316" s="26"/>
      <c r="L316" s="26"/>
      <c r="M316" s="26"/>
      <c r="N316" s="26"/>
      <c r="O316" s="26"/>
      <c r="P316" s="28"/>
      <c r="Q316" s="25"/>
      <c r="R316" s="26"/>
      <c r="S316" s="27"/>
    </row>
    <row r="317" spans="5:19">
      <c r="E317" s="26"/>
      <c r="F317" s="27"/>
      <c r="G317" s="26"/>
      <c r="H317" s="26"/>
      <c r="I317" s="26"/>
      <c r="J317" s="26"/>
      <c r="K317" s="26"/>
      <c r="L317" s="26"/>
      <c r="M317" s="26"/>
      <c r="N317" s="26"/>
      <c r="O317" s="26"/>
      <c r="P317" s="28"/>
      <c r="Q317" s="25"/>
      <c r="R317" s="26"/>
      <c r="S317" s="27"/>
    </row>
    <row r="318" spans="5:19">
      <c r="E318" s="26"/>
      <c r="F318" s="27"/>
      <c r="G318" s="26"/>
      <c r="H318" s="26"/>
      <c r="I318" s="26"/>
      <c r="J318" s="26"/>
      <c r="K318" s="26"/>
      <c r="L318" s="26"/>
      <c r="M318" s="26"/>
      <c r="N318" s="26"/>
      <c r="O318" s="26"/>
      <c r="P318" s="28"/>
      <c r="Q318" s="25"/>
      <c r="R318" s="26"/>
      <c r="S318" s="27"/>
    </row>
    <row r="319" spans="5:19">
      <c r="E319" s="26"/>
      <c r="F319" s="27"/>
      <c r="G319" s="26"/>
      <c r="H319" s="26"/>
      <c r="I319" s="26"/>
      <c r="J319" s="26"/>
      <c r="K319" s="26"/>
      <c r="L319" s="26"/>
      <c r="M319" s="26"/>
      <c r="N319" s="26"/>
      <c r="O319" s="26"/>
      <c r="P319" s="28"/>
      <c r="Q319" s="25"/>
      <c r="R319" s="26"/>
      <c r="S319" s="27"/>
    </row>
    <row r="320" spans="5:19">
      <c r="E320" s="26"/>
      <c r="F320" s="27"/>
      <c r="G320" s="26"/>
      <c r="H320" s="26"/>
      <c r="I320" s="26"/>
      <c r="J320" s="26"/>
      <c r="K320" s="26"/>
      <c r="L320" s="26"/>
      <c r="M320" s="26"/>
      <c r="N320" s="26"/>
      <c r="O320" s="26"/>
      <c r="P320" s="28"/>
      <c r="Q320" s="25"/>
      <c r="R320" s="26"/>
      <c r="S320" s="27"/>
    </row>
    <row r="321" spans="5:19">
      <c r="E321" s="26"/>
      <c r="F321" s="27"/>
      <c r="G321" s="26"/>
      <c r="H321" s="26"/>
      <c r="I321" s="26"/>
      <c r="J321" s="26"/>
      <c r="K321" s="26"/>
      <c r="L321" s="26"/>
      <c r="M321" s="26"/>
      <c r="N321" s="26"/>
      <c r="O321" s="26"/>
      <c r="P321" s="28"/>
      <c r="Q321" s="25"/>
      <c r="R321" s="26"/>
      <c r="S321" s="27"/>
    </row>
    <row r="322" spans="5:19">
      <c r="E322" s="26"/>
      <c r="F322" s="27"/>
      <c r="G322" s="26"/>
      <c r="H322" s="26"/>
      <c r="I322" s="26"/>
      <c r="J322" s="26"/>
      <c r="K322" s="26"/>
      <c r="L322" s="26"/>
      <c r="M322" s="26"/>
      <c r="N322" s="26"/>
      <c r="O322" s="26"/>
      <c r="P322" s="28"/>
      <c r="Q322" s="25"/>
      <c r="R322" s="26"/>
      <c r="S322" s="27"/>
    </row>
    <row r="323" spans="5:19">
      <c r="E323" s="26"/>
      <c r="F323" s="27"/>
      <c r="G323" s="26"/>
      <c r="H323" s="26"/>
      <c r="I323" s="26"/>
      <c r="J323" s="26"/>
      <c r="K323" s="26"/>
      <c r="L323" s="26"/>
      <c r="M323" s="26"/>
      <c r="N323" s="26"/>
      <c r="O323" s="26"/>
      <c r="P323" s="28"/>
      <c r="Q323" s="25"/>
      <c r="R323" s="26"/>
      <c r="S323" s="27"/>
    </row>
    <row r="324" spans="5:19">
      <c r="E324" s="26"/>
      <c r="F324" s="27"/>
      <c r="G324" s="26"/>
      <c r="H324" s="26"/>
      <c r="I324" s="26"/>
      <c r="J324" s="26"/>
      <c r="K324" s="26"/>
      <c r="L324" s="26"/>
      <c r="M324" s="26"/>
      <c r="N324" s="26"/>
      <c r="O324" s="26"/>
      <c r="P324" s="28"/>
      <c r="Q324" s="25"/>
      <c r="R324" s="26"/>
      <c r="S324" s="27"/>
    </row>
    <row r="325" spans="5:19">
      <c r="E325" s="26"/>
      <c r="F325" s="27"/>
      <c r="G325" s="26"/>
      <c r="H325" s="26"/>
      <c r="I325" s="26"/>
      <c r="J325" s="26"/>
      <c r="K325" s="26"/>
      <c r="L325" s="26"/>
      <c r="M325" s="26"/>
      <c r="N325" s="26"/>
      <c r="O325" s="26"/>
      <c r="P325" s="28"/>
      <c r="Q325" s="25"/>
      <c r="R325" s="26"/>
      <c r="S325" s="27"/>
    </row>
    <row r="326" spans="5:19">
      <c r="E326" s="26"/>
      <c r="F326" s="27"/>
      <c r="G326" s="26"/>
      <c r="H326" s="26"/>
      <c r="I326" s="26"/>
      <c r="J326" s="26"/>
      <c r="K326" s="26"/>
      <c r="L326" s="26"/>
      <c r="M326" s="26"/>
      <c r="N326" s="26"/>
      <c r="O326" s="26"/>
      <c r="P326" s="28"/>
      <c r="Q326" s="25"/>
      <c r="R326" s="26"/>
      <c r="S326" s="27"/>
    </row>
    <row r="327" spans="5:19">
      <c r="E327" s="26"/>
      <c r="F327" s="27"/>
      <c r="G327" s="26"/>
      <c r="H327" s="26"/>
      <c r="I327" s="26"/>
      <c r="J327" s="26"/>
      <c r="K327" s="26"/>
      <c r="L327" s="26"/>
      <c r="M327" s="26"/>
      <c r="N327" s="26"/>
      <c r="O327" s="26"/>
      <c r="P327" s="28"/>
      <c r="Q327" s="25"/>
      <c r="R327" s="26"/>
      <c r="S327" s="27"/>
    </row>
    <row r="328" spans="5:19">
      <c r="E328" s="26"/>
      <c r="F328" s="27"/>
      <c r="G328" s="26"/>
      <c r="H328" s="26"/>
      <c r="I328" s="26"/>
      <c r="J328" s="26"/>
      <c r="K328" s="26"/>
      <c r="L328" s="26"/>
      <c r="M328" s="26"/>
      <c r="N328" s="26"/>
      <c r="O328" s="26"/>
      <c r="P328" s="28"/>
      <c r="Q328" s="25"/>
      <c r="R328" s="26"/>
      <c r="S328" s="27"/>
    </row>
    <row r="329" spans="5:19">
      <c r="E329" s="26"/>
      <c r="F329" s="27"/>
      <c r="G329" s="26"/>
      <c r="H329" s="26"/>
      <c r="I329" s="26"/>
      <c r="J329" s="26"/>
      <c r="K329" s="26"/>
      <c r="L329" s="26"/>
      <c r="M329" s="26"/>
      <c r="N329" s="26"/>
      <c r="O329" s="26"/>
      <c r="P329" s="28"/>
      <c r="Q329" s="25"/>
      <c r="R329" s="26"/>
      <c r="S329" s="27"/>
    </row>
    <row r="330" spans="5:19">
      <c r="E330" s="26"/>
      <c r="F330" s="27"/>
      <c r="G330" s="26"/>
      <c r="H330" s="26"/>
      <c r="I330" s="26"/>
      <c r="J330" s="26"/>
      <c r="K330" s="26"/>
      <c r="L330" s="26"/>
      <c r="M330" s="26"/>
      <c r="N330" s="26"/>
      <c r="O330" s="26"/>
      <c r="P330" s="28"/>
      <c r="Q330" s="25"/>
      <c r="R330" s="26"/>
      <c r="S330" s="27"/>
    </row>
    <row r="331" spans="5:19">
      <c r="E331" s="26"/>
      <c r="F331" s="27"/>
      <c r="G331" s="26"/>
      <c r="H331" s="26"/>
      <c r="I331" s="26"/>
      <c r="J331" s="26"/>
      <c r="K331" s="26"/>
      <c r="L331" s="26"/>
      <c r="M331" s="26"/>
      <c r="N331" s="26"/>
      <c r="O331" s="26"/>
      <c r="P331" s="28"/>
      <c r="Q331" s="25"/>
      <c r="R331" s="26"/>
      <c r="S331" s="27"/>
    </row>
    <row r="332" spans="5:19">
      <c r="E332" s="26"/>
      <c r="F332" s="27"/>
      <c r="G332" s="26"/>
      <c r="H332" s="26"/>
      <c r="I332" s="26"/>
      <c r="J332" s="26"/>
      <c r="K332" s="26"/>
      <c r="L332" s="26"/>
      <c r="M332" s="26"/>
      <c r="N332" s="26"/>
      <c r="O332" s="26"/>
      <c r="P332" s="28"/>
      <c r="Q332" s="25"/>
      <c r="R332" s="26"/>
      <c r="S332" s="27"/>
    </row>
    <row r="333" spans="5:19">
      <c r="E333" s="26"/>
      <c r="F333" s="27"/>
      <c r="G333" s="26"/>
      <c r="H333" s="26"/>
      <c r="I333" s="26"/>
      <c r="J333" s="26"/>
      <c r="K333" s="26"/>
      <c r="L333" s="26"/>
      <c r="M333" s="26"/>
      <c r="N333" s="26"/>
      <c r="O333" s="26"/>
      <c r="P333" s="28"/>
      <c r="Q333" s="25"/>
      <c r="R333" s="26"/>
      <c r="S333" s="27"/>
    </row>
    <row r="334" spans="5:19">
      <c r="E334" s="26"/>
      <c r="F334" s="27"/>
      <c r="G334" s="26"/>
      <c r="H334" s="26"/>
      <c r="I334" s="26"/>
      <c r="J334" s="26"/>
      <c r="K334" s="26"/>
      <c r="L334" s="26"/>
      <c r="M334" s="26"/>
      <c r="N334" s="26"/>
      <c r="O334" s="26"/>
      <c r="P334" s="28"/>
      <c r="Q334" s="25"/>
      <c r="R334" s="26"/>
      <c r="S334" s="27"/>
    </row>
    <row r="335" spans="5:19">
      <c r="E335" s="26"/>
      <c r="F335" s="27"/>
      <c r="G335" s="26"/>
      <c r="H335" s="26"/>
      <c r="I335" s="26"/>
      <c r="J335" s="26"/>
      <c r="K335" s="26"/>
      <c r="L335" s="26"/>
      <c r="M335" s="26"/>
      <c r="N335" s="26"/>
      <c r="O335" s="26"/>
      <c r="P335" s="28"/>
      <c r="Q335" s="25"/>
      <c r="R335" s="26"/>
      <c r="S335" s="27"/>
    </row>
    <row r="336" spans="5:19">
      <c r="E336" s="26"/>
      <c r="F336" s="27"/>
      <c r="G336" s="26"/>
      <c r="H336" s="26"/>
      <c r="I336" s="26"/>
      <c r="J336" s="26"/>
      <c r="K336" s="26"/>
      <c r="L336" s="26"/>
      <c r="M336" s="26"/>
      <c r="N336" s="26"/>
      <c r="O336" s="26"/>
      <c r="P336" s="28"/>
      <c r="Q336" s="25"/>
      <c r="R336" s="26"/>
      <c r="S336" s="27"/>
    </row>
    <row r="337" spans="5:19">
      <c r="E337" s="26"/>
      <c r="F337" s="27"/>
      <c r="G337" s="26"/>
      <c r="H337" s="26"/>
      <c r="I337" s="26"/>
      <c r="J337" s="26"/>
      <c r="K337" s="26"/>
      <c r="L337" s="26"/>
      <c r="M337" s="26"/>
      <c r="N337" s="26"/>
      <c r="O337" s="26"/>
      <c r="P337" s="28"/>
      <c r="Q337" s="25"/>
      <c r="R337" s="26"/>
      <c r="S337" s="27"/>
    </row>
    <row r="338" spans="5:19">
      <c r="E338" s="26"/>
      <c r="F338" s="27"/>
      <c r="G338" s="26"/>
      <c r="H338" s="26"/>
      <c r="I338" s="26"/>
      <c r="J338" s="26"/>
      <c r="K338" s="26"/>
      <c r="L338" s="26"/>
      <c r="M338" s="26"/>
      <c r="N338" s="26"/>
      <c r="O338" s="26"/>
      <c r="P338" s="28"/>
      <c r="Q338" s="25"/>
      <c r="R338" s="26"/>
      <c r="S338" s="27"/>
    </row>
    <row r="339" spans="5:19">
      <c r="E339" s="26"/>
      <c r="F339" s="27"/>
      <c r="G339" s="26"/>
      <c r="H339" s="26"/>
      <c r="I339" s="26"/>
      <c r="J339" s="26"/>
      <c r="K339" s="26"/>
      <c r="L339" s="26"/>
      <c r="M339" s="26"/>
      <c r="N339" s="26"/>
      <c r="O339" s="26"/>
      <c r="P339" s="28"/>
      <c r="Q339" s="25"/>
      <c r="R339" s="26"/>
      <c r="S339" s="27"/>
    </row>
    <row r="340" spans="5:19">
      <c r="E340" s="26"/>
      <c r="F340" s="27"/>
      <c r="G340" s="26"/>
      <c r="H340" s="26"/>
      <c r="I340" s="26"/>
      <c r="J340" s="26"/>
      <c r="K340" s="26"/>
      <c r="L340" s="26"/>
      <c r="M340" s="26"/>
      <c r="N340" s="26"/>
      <c r="O340" s="26"/>
      <c r="P340" s="28"/>
      <c r="Q340" s="25"/>
      <c r="R340" s="26"/>
      <c r="S340" s="27"/>
    </row>
    <row r="341" spans="5:19">
      <c r="E341" s="26"/>
      <c r="F341" s="27"/>
      <c r="G341" s="26"/>
      <c r="H341" s="26"/>
      <c r="I341" s="26"/>
      <c r="J341" s="26"/>
      <c r="K341" s="26"/>
      <c r="L341" s="26"/>
      <c r="M341" s="26"/>
      <c r="N341" s="26"/>
      <c r="O341" s="26"/>
      <c r="P341" s="28"/>
      <c r="Q341" s="25"/>
      <c r="R341" s="26"/>
      <c r="S341" s="27"/>
    </row>
    <row r="342" spans="5:19">
      <c r="E342" s="26"/>
      <c r="F342" s="27"/>
      <c r="G342" s="26"/>
      <c r="H342" s="26"/>
      <c r="I342" s="26"/>
      <c r="J342" s="26"/>
      <c r="K342" s="26"/>
      <c r="L342" s="26"/>
      <c r="M342" s="26"/>
      <c r="N342" s="26"/>
      <c r="O342" s="26"/>
      <c r="P342" s="28"/>
      <c r="Q342" s="25"/>
      <c r="R342" s="26"/>
      <c r="S342" s="27"/>
    </row>
    <row r="343" spans="5:19">
      <c r="E343" s="26"/>
      <c r="F343" s="27"/>
      <c r="G343" s="26"/>
      <c r="H343" s="26"/>
      <c r="I343" s="26"/>
      <c r="J343" s="26"/>
      <c r="K343" s="26"/>
      <c r="L343" s="26"/>
      <c r="M343" s="26"/>
      <c r="N343" s="26"/>
      <c r="O343" s="26"/>
      <c r="P343" s="28"/>
      <c r="Q343" s="25"/>
      <c r="R343" s="26"/>
      <c r="S343" s="27"/>
    </row>
    <row r="344" spans="5:19">
      <c r="E344" s="26"/>
      <c r="F344" s="27"/>
      <c r="G344" s="26"/>
      <c r="H344" s="26"/>
      <c r="I344" s="26"/>
      <c r="J344" s="26"/>
      <c r="K344" s="26"/>
      <c r="L344" s="26"/>
      <c r="M344" s="26"/>
      <c r="N344" s="26"/>
      <c r="O344" s="26"/>
      <c r="P344" s="28"/>
      <c r="Q344" s="25"/>
      <c r="R344" s="26"/>
      <c r="S344" s="27"/>
    </row>
    <row r="345" spans="5:19">
      <c r="E345" s="26"/>
      <c r="F345" s="27"/>
      <c r="G345" s="26"/>
      <c r="H345" s="26"/>
      <c r="I345" s="26"/>
      <c r="J345" s="26"/>
      <c r="K345" s="26"/>
      <c r="L345" s="26"/>
      <c r="M345" s="26"/>
      <c r="N345" s="26"/>
      <c r="O345" s="26"/>
      <c r="P345" s="28"/>
      <c r="Q345" s="25"/>
      <c r="R345" s="26"/>
      <c r="S345" s="27"/>
    </row>
    <row r="346" spans="5:19">
      <c r="E346" s="26"/>
      <c r="F346" s="27"/>
      <c r="G346" s="26"/>
      <c r="H346" s="26"/>
      <c r="I346" s="26"/>
      <c r="J346" s="26"/>
      <c r="K346" s="26"/>
      <c r="L346" s="26"/>
      <c r="M346" s="26"/>
      <c r="N346" s="26"/>
      <c r="O346" s="26"/>
      <c r="P346" s="28"/>
      <c r="Q346" s="25"/>
      <c r="R346" s="26"/>
      <c r="S346" s="27"/>
    </row>
    <row r="347" spans="5:19">
      <c r="E347" s="26"/>
      <c r="F347" s="27"/>
      <c r="G347" s="26"/>
      <c r="H347" s="26"/>
      <c r="I347" s="26"/>
      <c r="J347" s="26"/>
      <c r="K347" s="26"/>
      <c r="L347" s="26"/>
      <c r="M347" s="26"/>
      <c r="N347" s="26"/>
      <c r="O347" s="26"/>
      <c r="P347" s="28"/>
      <c r="Q347" s="25"/>
      <c r="R347" s="26"/>
      <c r="S347" s="27"/>
    </row>
    <row r="348" spans="5:19">
      <c r="E348" s="26"/>
      <c r="F348" s="27"/>
      <c r="G348" s="26"/>
      <c r="H348" s="26"/>
      <c r="I348" s="26"/>
      <c r="J348" s="26"/>
      <c r="K348" s="26"/>
      <c r="L348" s="26"/>
      <c r="M348" s="26"/>
      <c r="N348" s="26"/>
      <c r="O348" s="26"/>
      <c r="P348" s="28"/>
      <c r="Q348" s="25"/>
      <c r="R348" s="26"/>
      <c r="S348" s="27"/>
    </row>
    <row r="349" spans="5:19">
      <c r="E349" s="26"/>
      <c r="F349" s="27"/>
      <c r="G349" s="26"/>
      <c r="H349" s="26"/>
      <c r="I349" s="26"/>
      <c r="J349" s="26"/>
      <c r="K349" s="26"/>
      <c r="L349" s="26"/>
      <c r="M349" s="26"/>
      <c r="N349" s="26"/>
      <c r="O349" s="26"/>
      <c r="P349" s="28"/>
      <c r="Q349" s="25"/>
      <c r="R349" s="26"/>
      <c r="S349" s="27"/>
    </row>
    <row r="350" spans="5:19">
      <c r="E350" s="26"/>
      <c r="F350" s="27"/>
      <c r="G350" s="26"/>
      <c r="H350" s="26"/>
      <c r="I350" s="26"/>
      <c r="J350" s="26"/>
      <c r="K350" s="26"/>
      <c r="L350" s="26"/>
      <c r="M350" s="26"/>
      <c r="N350" s="26"/>
      <c r="O350" s="26"/>
      <c r="P350" s="28"/>
      <c r="Q350" s="25"/>
      <c r="R350" s="26"/>
      <c r="S350" s="27"/>
    </row>
    <row r="351" spans="5:19">
      <c r="E351" s="26"/>
      <c r="F351" s="27"/>
      <c r="G351" s="26"/>
      <c r="H351" s="26"/>
      <c r="I351" s="26"/>
      <c r="J351" s="26"/>
      <c r="K351" s="26"/>
      <c r="L351" s="26"/>
      <c r="M351" s="26"/>
      <c r="N351" s="26"/>
      <c r="O351" s="26"/>
      <c r="P351" s="28"/>
      <c r="Q351" s="25"/>
      <c r="R351" s="26"/>
      <c r="S351" s="27"/>
    </row>
    <row r="352" spans="5:19">
      <c r="E352" s="26"/>
      <c r="F352" s="27"/>
      <c r="G352" s="26"/>
      <c r="H352" s="26"/>
      <c r="I352" s="26"/>
      <c r="J352" s="26"/>
      <c r="K352" s="26"/>
      <c r="L352" s="26"/>
      <c r="M352" s="26"/>
      <c r="N352" s="26"/>
      <c r="O352" s="26"/>
      <c r="P352" s="28"/>
      <c r="Q352" s="25"/>
      <c r="R352" s="26"/>
      <c r="S352" s="27"/>
    </row>
    <row r="353" spans="5:19">
      <c r="E353" s="26"/>
      <c r="F353" s="27"/>
      <c r="G353" s="26"/>
      <c r="H353" s="26"/>
      <c r="I353" s="26"/>
      <c r="J353" s="26"/>
      <c r="K353" s="26"/>
      <c r="L353" s="26"/>
      <c r="M353" s="26"/>
      <c r="N353" s="26"/>
      <c r="O353" s="26"/>
      <c r="P353" s="28"/>
      <c r="Q353" s="25"/>
      <c r="R353" s="26"/>
      <c r="S353" s="27"/>
    </row>
    <row r="354" spans="5:19">
      <c r="E354" s="26"/>
      <c r="F354" s="27"/>
      <c r="G354" s="26"/>
      <c r="H354" s="26"/>
      <c r="I354" s="26"/>
      <c r="J354" s="26"/>
      <c r="K354" s="26"/>
      <c r="L354" s="26"/>
      <c r="M354" s="26"/>
      <c r="N354" s="26"/>
      <c r="O354" s="26"/>
      <c r="P354" s="28"/>
      <c r="Q354" s="25"/>
      <c r="R354" s="26"/>
      <c r="S354" s="27"/>
    </row>
    <row r="355" spans="5:19">
      <c r="E355" s="26"/>
      <c r="F355" s="27"/>
      <c r="G355" s="26"/>
      <c r="H355" s="26"/>
      <c r="I355" s="26"/>
      <c r="J355" s="26"/>
      <c r="K355" s="26"/>
      <c r="L355" s="26"/>
      <c r="M355" s="26"/>
      <c r="N355" s="26"/>
      <c r="O355" s="26"/>
      <c r="P355" s="28"/>
      <c r="Q355" s="25"/>
      <c r="R355" s="26"/>
      <c r="S355" s="27"/>
    </row>
    <row r="356" spans="5:19">
      <c r="E356" s="26"/>
      <c r="F356" s="27"/>
      <c r="G356" s="26"/>
      <c r="H356" s="26"/>
      <c r="I356" s="26"/>
      <c r="J356" s="26"/>
      <c r="K356" s="26"/>
      <c r="L356" s="26"/>
      <c r="M356" s="26"/>
      <c r="N356" s="26"/>
      <c r="O356" s="26"/>
      <c r="P356" s="28"/>
      <c r="Q356" s="25"/>
      <c r="R356" s="26"/>
      <c r="S356" s="27"/>
    </row>
    <row r="357" spans="5:19">
      <c r="E357" s="26"/>
      <c r="F357" s="27"/>
      <c r="G357" s="26"/>
      <c r="H357" s="26"/>
      <c r="I357" s="26"/>
      <c r="J357" s="26"/>
      <c r="K357" s="26"/>
      <c r="L357" s="26"/>
      <c r="M357" s="26"/>
      <c r="N357" s="26"/>
      <c r="O357" s="26"/>
      <c r="P357" s="28"/>
      <c r="Q357" s="25"/>
      <c r="R357" s="26"/>
      <c r="S357" s="27"/>
    </row>
    <row r="358" spans="5:19">
      <c r="E358" s="26"/>
      <c r="F358" s="27"/>
      <c r="G358" s="26"/>
      <c r="H358" s="26"/>
      <c r="I358" s="26"/>
      <c r="J358" s="26"/>
      <c r="K358" s="26"/>
      <c r="L358" s="26"/>
      <c r="M358" s="26"/>
      <c r="N358" s="26"/>
      <c r="O358" s="26"/>
      <c r="P358" s="28"/>
      <c r="Q358" s="25"/>
      <c r="R358" s="26"/>
      <c r="S358" s="27"/>
    </row>
    <row r="359" spans="5:19">
      <c r="E359" s="26"/>
      <c r="F359" s="27"/>
      <c r="G359" s="26"/>
      <c r="H359" s="26"/>
      <c r="I359" s="26"/>
      <c r="J359" s="26"/>
      <c r="K359" s="26"/>
      <c r="L359" s="26"/>
      <c r="M359" s="26"/>
      <c r="N359" s="26"/>
      <c r="O359" s="26"/>
      <c r="P359" s="28"/>
      <c r="Q359" s="25"/>
      <c r="R359" s="26"/>
      <c r="S359" s="27"/>
    </row>
    <row r="360" spans="5:19">
      <c r="E360" s="26"/>
      <c r="F360" s="27"/>
      <c r="G360" s="26"/>
      <c r="H360" s="26"/>
      <c r="I360" s="26"/>
      <c r="J360" s="26"/>
      <c r="K360" s="26"/>
      <c r="L360" s="26"/>
      <c r="M360" s="26"/>
      <c r="N360" s="26"/>
      <c r="O360" s="26"/>
      <c r="P360" s="28"/>
      <c r="Q360" s="25"/>
      <c r="R360" s="26"/>
      <c r="S360" s="27"/>
    </row>
    <row r="361" spans="5:19">
      <c r="E361" s="26"/>
      <c r="F361" s="27"/>
      <c r="G361" s="26"/>
      <c r="H361" s="26"/>
      <c r="I361" s="26"/>
      <c r="J361" s="26"/>
      <c r="K361" s="26"/>
      <c r="L361" s="26"/>
      <c r="M361" s="26"/>
      <c r="N361" s="26"/>
      <c r="O361" s="26"/>
      <c r="P361" s="28"/>
      <c r="Q361" s="25"/>
      <c r="R361" s="26"/>
      <c r="S361" s="27"/>
    </row>
    <row r="362" spans="5:19">
      <c r="E362" s="26"/>
      <c r="F362" s="27"/>
      <c r="G362" s="26"/>
      <c r="H362" s="26"/>
      <c r="I362" s="26"/>
      <c r="J362" s="26"/>
      <c r="K362" s="26"/>
      <c r="L362" s="26"/>
      <c r="M362" s="26"/>
      <c r="N362" s="26"/>
      <c r="O362" s="26"/>
      <c r="P362" s="28"/>
      <c r="Q362" s="25"/>
      <c r="R362" s="26"/>
      <c r="S362" s="27"/>
    </row>
    <row r="363" spans="5:19">
      <c r="E363" s="26"/>
      <c r="F363" s="27"/>
      <c r="G363" s="26"/>
      <c r="H363" s="26"/>
      <c r="I363" s="26"/>
      <c r="J363" s="26"/>
      <c r="K363" s="26"/>
      <c r="L363" s="26"/>
      <c r="M363" s="26"/>
      <c r="N363" s="26"/>
      <c r="O363" s="26"/>
      <c r="P363" s="28"/>
      <c r="Q363" s="25"/>
      <c r="R363" s="26"/>
      <c r="S363" s="27"/>
    </row>
    <row r="364" spans="5:19">
      <c r="E364" s="26"/>
      <c r="F364" s="27"/>
      <c r="G364" s="26"/>
      <c r="H364" s="26"/>
      <c r="I364" s="26"/>
      <c r="J364" s="26"/>
      <c r="K364" s="26"/>
      <c r="L364" s="26"/>
      <c r="M364" s="26"/>
      <c r="N364" s="26"/>
      <c r="O364" s="26"/>
      <c r="P364" s="28"/>
      <c r="Q364" s="25"/>
      <c r="R364" s="26"/>
      <c r="S364" s="27"/>
    </row>
    <row r="365" spans="5:19">
      <c r="E365" s="26"/>
      <c r="F365" s="27"/>
      <c r="G365" s="26"/>
      <c r="H365" s="26"/>
      <c r="I365" s="26"/>
      <c r="J365" s="26"/>
      <c r="K365" s="26"/>
      <c r="L365" s="26"/>
      <c r="M365" s="26"/>
      <c r="N365" s="26"/>
      <c r="O365" s="26"/>
      <c r="P365" s="28"/>
      <c r="Q365" s="25"/>
      <c r="R365" s="26"/>
      <c r="S365" s="27"/>
    </row>
    <row r="366" spans="5:19">
      <c r="E366" s="26"/>
      <c r="F366" s="27"/>
      <c r="G366" s="26"/>
      <c r="H366" s="26"/>
      <c r="I366" s="26"/>
      <c r="J366" s="26"/>
      <c r="K366" s="26"/>
      <c r="L366" s="26"/>
      <c r="M366" s="26"/>
      <c r="N366" s="26"/>
      <c r="O366" s="26"/>
      <c r="P366" s="28"/>
      <c r="Q366" s="25"/>
      <c r="R366" s="26"/>
      <c r="S366" s="27"/>
    </row>
    <row r="367" spans="5:19">
      <c r="E367" s="26"/>
      <c r="F367" s="27"/>
      <c r="G367" s="26"/>
      <c r="H367" s="26"/>
      <c r="I367" s="26"/>
      <c r="J367" s="26"/>
      <c r="K367" s="26"/>
      <c r="L367" s="26"/>
      <c r="M367" s="26"/>
      <c r="N367" s="26"/>
      <c r="O367" s="26"/>
      <c r="P367" s="28"/>
      <c r="Q367" s="25"/>
      <c r="R367" s="26"/>
      <c r="S367" s="27"/>
    </row>
    <row r="368" spans="5:19">
      <c r="E368" s="26"/>
      <c r="F368" s="27"/>
      <c r="G368" s="26"/>
      <c r="H368" s="26"/>
      <c r="I368" s="26"/>
      <c r="J368" s="26"/>
      <c r="K368" s="26"/>
      <c r="L368" s="26"/>
      <c r="M368" s="26"/>
      <c r="N368" s="26"/>
      <c r="O368" s="26"/>
      <c r="P368" s="28"/>
      <c r="Q368" s="25"/>
      <c r="R368" s="26"/>
      <c r="S368" s="27"/>
    </row>
    <row r="369" spans="5:19">
      <c r="E369" s="26"/>
      <c r="F369" s="27"/>
      <c r="G369" s="26"/>
      <c r="H369" s="26"/>
      <c r="I369" s="26"/>
      <c r="J369" s="26"/>
      <c r="K369" s="26"/>
      <c r="L369" s="26"/>
      <c r="M369" s="26"/>
      <c r="N369" s="26"/>
      <c r="O369" s="26"/>
      <c r="P369" s="28"/>
      <c r="Q369" s="25"/>
      <c r="R369" s="26"/>
      <c r="S369" s="27"/>
    </row>
    <row r="370" spans="5:19">
      <c r="E370" s="26"/>
      <c r="F370" s="27"/>
      <c r="G370" s="26"/>
      <c r="H370" s="26"/>
      <c r="I370" s="26"/>
      <c r="J370" s="26"/>
      <c r="K370" s="26"/>
      <c r="L370" s="26"/>
      <c r="M370" s="26"/>
      <c r="N370" s="26"/>
      <c r="O370" s="26"/>
      <c r="P370" s="28"/>
      <c r="Q370" s="25"/>
      <c r="R370" s="26"/>
      <c r="S370" s="27"/>
    </row>
    <row r="371" spans="5:19">
      <c r="E371" s="26"/>
      <c r="F371" s="27"/>
      <c r="G371" s="26"/>
      <c r="H371" s="26"/>
      <c r="I371" s="26"/>
      <c r="J371" s="26"/>
      <c r="K371" s="26"/>
      <c r="L371" s="26"/>
      <c r="M371" s="26"/>
      <c r="N371" s="26"/>
      <c r="O371" s="26"/>
      <c r="P371" s="28"/>
      <c r="Q371" s="25"/>
      <c r="R371" s="26"/>
      <c r="S371" s="27"/>
    </row>
    <row r="372" spans="5:19">
      <c r="E372" s="26"/>
      <c r="F372" s="27"/>
      <c r="G372" s="26"/>
      <c r="H372" s="26"/>
      <c r="I372" s="26"/>
      <c r="J372" s="26"/>
      <c r="K372" s="26"/>
      <c r="L372" s="26"/>
      <c r="M372" s="26"/>
      <c r="N372" s="26"/>
      <c r="O372" s="26"/>
      <c r="P372" s="28"/>
      <c r="Q372" s="25"/>
      <c r="R372" s="26"/>
      <c r="S372" s="27"/>
    </row>
    <row r="373" spans="5:19">
      <c r="E373" s="26"/>
      <c r="F373" s="27"/>
      <c r="G373" s="26"/>
      <c r="H373" s="26"/>
      <c r="I373" s="26"/>
      <c r="J373" s="26"/>
      <c r="K373" s="26"/>
      <c r="L373" s="26"/>
      <c r="M373" s="26"/>
      <c r="N373" s="26"/>
      <c r="O373" s="26"/>
      <c r="P373" s="28"/>
      <c r="Q373" s="25"/>
      <c r="R373" s="26"/>
      <c r="S373" s="27"/>
    </row>
    <row r="374" spans="5:19">
      <c r="E374" s="26"/>
      <c r="F374" s="27"/>
      <c r="G374" s="26"/>
      <c r="H374" s="26"/>
      <c r="I374" s="26"/>
      <c r="J374" s="26"/>
      <c r="K374" s="26"/>
      <c r="L374" s="26"/>
      <c r="M374" s="26"/>
      <c r="N374" s="26"/>
      <c r="O374" s="26"/>
      <c r="P374" s="28"/>
      <c r="Q374" s="25"/>
      <c r="R374" s="26"/>
      <c r="S374" s="27"/>
    </row>
    <row r="375" spans="5:19">
      <c r="E375" s="26"/>
      <c r="F375" s="27"/>
      <c r="G375" s="26"/>
      <c r="H375" s="26"/>
      <c r="I375" s="26"/>
      <c r="J375" s="26"/>
      <c r="K375" s="26"/>
      <c r="L375" s="26"/>
      <c r="M375" s="26"/>
      <c r="N375" s="26"/>
      <c r="O375" s="26"/>
      <c r="P375" s="28"/>
      <c r="Q375" s="25"/>
      <c r="R375" s="26"/>
      <c r="S375" s="27"/>
    </row>
    <row r="376" spans="5:19">
      <c r="E376" s="26"/>
      <c r="F376" s="27"/>
      <c r="G376" s="26"/>
      <c r="H376" s="26"/>
      <c r="I376" s="26"/>
      <c r="J376" s="26"/>
      <c r="K376" s="26"/>
      <c r="L376" s="26"/>
      <c r="M376" s="26"/>
      <c r="N376" s="26"/>
      <c r="O376" s="26"/>
      <c r="P376" s="28"/>
      <c r="Q376" s="25"/>
      <c r="R376" s="26"/>
      <c r="S376" s="27"/>
    </row>
    <row r="377" spans="5:19">
      <c r="E377" s="26"/>
      <c r="F377" s="27"/>
      <c r="G377" s="26"/>
      <c r="H377" s="26"/>
      <c r="I377" s="26"/>
      <c r="J377" s="26"/>
      <c r="K377" s="26"/>
      <c r="L377" s="26"/>
      <c r="M377" s="26"/>
      <c r="N377" s="26"/>
      <c r="O377" s="26"/>
      <c r="P377" s="28"/>
      <c r="Q377" s="25"/>
      <c r="R377" s="26"/>
      <c r="S377" s="27"/>
    </row>
    <row r="378" spans="5:19">
      <c r="E378" s="26"/>
      <c r="F378" s="27"/>
      <c r="G378" s="26"/>
      <c r="H378" s="26"/>
      <c r="I378" s="26"/>
      <c r="J378" s="26"/>
      <c r="K378" s="26"/>
      <c r="L378" s="26"/>
      <c r="M378" s="26"/>
      <c r="N378" s="26"/>
      <c r="O378" s="26"/>
      <c r="P378" s="28"/>
      <c r="Q378" s="25"/>
      <c r="R378" s="26"/>
      <c r="S378" s="27"/>
    </row>
    <row r="379" spans="5:19">
      <c r="E379" s="26"/>
      <c r="F379" s="27"/>
      <c r="G379" s="26"/>
      <c r="H379" s="26"/>
      <c r="I379" s="26"/>
      <c r="J379" s="26"/>
      <c r="K379" s="26"/>
      <c r="L379" s="26"/>
      <c r="M379" s="26"/>
      <c r="N379" s="26"/>
      <c r="O379" s="26"/>
      <c r="P379" s="28"/>
      <c r="Q379" s="25"/>
      <c r="R379" s="26"/>
      <c r="S379" s="27"/>
    </row>
    <row r="380" spans="5:19">
      <c r="E380" s="26"/>
      <c r="F380" s="27"/>
      <c r="G380" s="26"/>
      <c r="H380" s="26"/>
      <c r="I380" s="26"/>
      <c r="J380" s="26"/>
      <c r="K380" s="26"/>
      <c r="L380" s="26"/>
      <c r="M380" s="26"/>
      <c r="N380" s="26"/>
      <c r="O380" s="26"/>
      <c r="P380" s="28"/>
      <c r="Q380" s="25"/>
      <c r="R380" s="26"/>
      <c r="S380" s="27"/>
    </row>
    <row r="381" spans="5:19">
      <c r="E381" s="26"/>
      <c r="F381" s="27"/>
      <c r="G381" s="26"/>
      <c r="H381" s="26"/>
      <c r="I381" s="26"/>
      <c r="J381" s="26"/>
      <c r="K381" s="26"/>
      <c r="L381" s="26"/>
      <c r="M381" s="26"/>
      <c r="N381" s="26"/>
      <c r="O381" s="26"/>
      <c r="P381" s="28"/>
      <c r="Q381" s="25"/>
      <c r="R381" s="26"/>
      <c r="S381" s="27"/>
    </row>
    <row r="382" spans="5:19">
      <c r="E382" s="26"/>
      <c r="F382" s="27"/>
      <c r="G382" s="26"/>
      <c r="H382" s="26"/>
      <c r="I382" s="26"/>
      <c r="J382" s="26"/>
      <c r="K382" s="26"/>
      <c r="L382" s="26"/>
      <c r="M382" s="26"/>
      <c r="N382" s="26"/>
      <c r="O382" s="26"/>
      <c r="P382" s="28"/>
      <c r="Q382" s="25"/>
      <c r="R382" s="26"/>
      <c r="S382" s="27"/>
    </row>
    <row r="383" spans="5:19">
      <c r="E383" s="26"/>
      <c r="F383" s="27"/>
      <c r="G383" s="26"/>
      <c r="H383" s="26"/>
      <c r="I383" s="26"/>
      <c r="J383" s="26"/>
      <c r="K383" s="26"/>
      <c r="L383" s="26"/>
      <c r="M383" s="26"/>
      <c r="N383" s="26"/>
      <c r="O383" s="26"/>
      <c r="P383" s="28"/>
      <c r="Q383" s="25"/>
      <c r="R383" s="26"/>
      <c r="S383" s="27"/>
    </row>
    <row r="384" spans="5:19">
      <c r="E384" s="26"/>
      <c r="F384" s="27"/>
      <c r="G384" s="26"/>
      <c r="H384" s="26"/>
      <c r="I384" s="26"/>
      <c r="J384" s="26"/>
      <c r="K384" s="26"/>
      <c r="L384" s="26"/>
      <c r="M384" s="26"/>
      <c r="N384" s="26"/>
      <c r="O384" s="26"/>
      <c r="P384" s="28"/>
      <c r="Q384" s="25"/>
      <c r="R384" s="26"/>
      <c r="S384" s="27"/>
    </row>
    <row r="385" spans="5:19">
      <c r="E385" s="26"/>
      <c r="F385" s="27"/>
      <c r="G385" s="26"/>
      <c r="H385" s="26"/>
      <c r="I385" s="26"/>
      <c r="J385" s="26"/>
      <c r="K385" s="26"/>
      <c r="L385" s="26"/>
      <c r="M385" s="26"/>
      <c r="N385" s="26"/>
      <c r="O385" s="26"/>
      <c r="P385" s="28"/>
      <c r="Q385" s="25"/>
      <c r="R385" s="26"/>
      <c r="S385" s="27"/>
    </row>
    <row r="386" spans="5:19">
      <c r="E386" s="26"/>
      <c r="F386" s="27"/>
      <c r="G386" s="26"/>
      <c r="H386" s="26"/>
      <c r="I386" s="26"/>
      <c r="J386" s="26"/>
      <c r="K386" s="26"/>
      <c r="L386" s="26"/>
      <c r="M386" s="26"/>
      <c r="N386" s="26"/>
      <c r="O386" s="26"/>
      <c r="P386" s="28"/>
      <c r="Q386" s="25"/>
      <c r="R386" s="26"/>
      <c r="S386" s="27"/>
    </row>
    <row r="387" spans="5:19">
      <c r="E387" s="26"/>
      <c r="F387" s="27"/>
      <c r="G387" s="26"/>
      <c r="H387" s="26"/>
      <c r="I387" s="26"/>
      <c r="J387" s="26"/>
      <c r="K387" s="26"/>
      <c r="L387" s="26"/>
      <c r="M387" s="26"/>
      <c r="N387" s="26"/>
      <c r="O387" s="26"/>
      <c r="P387" s="28"/>
      <c r="Q387" s="25"/>
      <c r="R387" s="26"/>
      <c r="S387" s="27"/>
    </row>
    <row r="388" spans="5:19">
      <c r="E388" s="26"/>
      <c r="F388" s="27"/>
      <c r="G388" s="26"/>
      <c r="H388" s="26"/>
      <c r="I388" s="26"/>
      <c r="J388" s="26"/>
      <c r="K388" s="26"/>
      <c r="L388" s="26"/>
      <c r="M388" s="26"/>
      <c r="N388" s="26"/>
      <c r="O388" s="26"/>
      <c r="P388" s="28"/>
      <c r="Q388" s="25"/>
      <c r="R388" s="26"/>
      <c r="S388" s="27"/>
    </row>
    <row r="389" spans="5:19">
      <c r="E389" s="26"/>
      <c r="F389" s="27"/>
      <c r="G389" s="26"/>
      <c r="H389" s="26"/>
      <c r="I389" s="26"/>
      <c r="J389" s="26"/>
      <c r="K389" s="26"/>
      <c r="L389" s="26"/>
      <c r="M389" s="26"/>
      <c r="N389" s="26"/>
      <c r="O389" s="26"/>
      <c r="P389" s="28"/>
      <c r="Q389" s="25"/>
      <c r="R389" s="26"/>
      <c r="S389" s="27"/>
    </row>
    <row r="390" spans="5:19">
      <c r="E390" s="26"/>
      <c r="F390" s="27"/>
      <c r="G390" s="26"/>
      <c r="H390" s="26"/>
      <c r="I390" s="26"/>
      <c r="J390" s="26"/>
      <c r="K390" s="26"/>
      <c r="L390" s="26"/>
      <c r="M390" s="26"/>
      <c r="N390" s="26"/>
      <c r="O390" s="26"/>
      <c r="P390" s="28"/>
      <c r="Q390" s="25"/>
      <c r="R390" s="26"/>
      <c r="S390" s="27"/>
    </row>
    <row r="391" spans="5:19">
      <c r="E391" s="26"/>
      <c r="F391" s="27"/>
      <c r="G391" s="26"/>
      <c r="H391" s="26"/>
      <c r="I391" s="26"/>
      <c r="J391" s="26"/>
      <c r="K391" s="26"/>
      <c r="L391" s="26"/>
      <c r="M391" s="26"/>
      <c r="N391" s="26"/>
      <c r="O391" s="26"/>
      <c r="P391" s="28"/>
      <c r="Q391" s="25"/>
      <c r="R391" s="26"/>
      <c r="S391" s="27"/>
    </row>
    <row r="392" spans="5:19">
      <c r="E392" s="26"/>
      <c r="F392" s="27"/>
      <c r="G392" s="26"/>
      <c r="H392" s="26"/>
      <c r="I392" s="26"/>
      <c r="J392" s="26"/>
      <c r="K392" s="26"/>
      <c r="L392" s="26"/>
      <c r="M392" s="26"/>
      <c r="N392" s="26"/>
      <c r="O392" s="26"/>
      <c r="P392" s="28"/>
      <c r="Q392" s="25"/>
      <c r="R392" s="26"/>
      <c r="S392" s="27"/>
    </row>
    <row r="393" spans="5:19">
      <c r="E393" s="26"/>
      <c r="F393" s="27"/>
      <c r="G393" s="26"/>
      <c r="H393" s="26"/>
      <c r="I393" s="26"/>
      <c r="J393" s="26"/>
      <c r="K393" s="26"/>
      <c r="L393" s="26"/>
      <c r="M393" s="26"/>
      <c r="N393" s="26"/>
      <c r="O393" s="26"/>
      <c r="P393" s="28"/>
      <c r="Q393" s="25"/>
      <c r="R393" s="26"/>
      <c r="S393" s="27"/>
    </row>
    <row r="394" spans="5:19">
      <c r="E394" s="26"/>
      <c r="F394" s="27"/>
      <c r="G394" s="26"/>
      <c r="H394" s="26"/>
      <c r="I394" s="26"/>
      <c r="J394" s="26"/>
      <c r="K394" s="26"/>
      <c r="L394" s="26"/>
      <c r="M394" s="26"/>
      <c r="N394" s="26"/>
      <c r="O394" s="26"/>
      <c r="P394" s="28"/>
      <c r="Q394" s="25"/>
      <c r="R394" s="26"/>
      <c r="S394" s="27"/>
    </row>
    <row r="395" spans="5:19">
      <c r="E395" s="26"/>
      <c r="F395" s="27"/>
      <c r="G395" s="26"/>
      <c r="H395" s="26"/>
      <c r="I395" s="26"/>
      <c r="J395" s="26"/>
      <c r="K395" s="26"/>
      <c r="L395" s="26"/>
      <c r="M395" s="26"/>
      <c r="N395" s="26"/>
      <c r="O395" s="26"/>
      <c r="P395" s="28"/>
      <c r="Q395" s="25"/>
      <c r="R395" s="26"/>
      <c r="S395" s="27"/>
    </row>
    <row r="396" spans="5:19">
      <c r="E396" s="26"/>
      <c r="F396" s="27"/>
      <c r="G396" s="26"/>
      <c r="H396" s="26"/>
      <c r="I396" s="26"/>
      <c r="J396" s="26"/>
      <c r="K396" s="26"/>
      <c r="L396" s="26"/>
      <c r="M396" s="26"/>
      <c r="N396" s="26"/>
      <c r="O396" s="26"/>
      <c r="P396" s="28"/>
      <c r="Q396" s="25"/>
      <c r="R396" s="26"/>
      <c r="S396" s="27"/>
    </row>
    <row r="397" spans="5:19">
      <c r="E397" s="26"/>
      <c r="F397" s="27"/>
      <c r="G397" s="26"/>
      <c r="H397" s="26"/>
      <c r="I397" s="26"/>
      <c r="J397" s="26"/>
      <c r="K397" s="26"/>
      <c r="L397" s="26"/>
      <c r="M397" s="26"/>
      <c r="N397" s="26"/>
      <c r="O397" s="26"/>
      <c r="P397" s="28"/>
      <c r="Q397" s="25"/>
      <c r="R397" s="26"/>
      <c r="S397" s="27"/>
    </row>
    <row r="398" spans="5:19">
      <c r="E398" s="26"/>
      <c r="F398" s="27"/>
      <c r="G398" s="26"/>
      <c r="H398" s="26"/>
      <c r="I398" s="26"/>
      <c r="J398" s="26"/>
      <c r="K398" s="26"/>
      <c r="L398" s="26"/>
      <c r="M398" s="26"/>
      <c r="N398" s="26"/>
      <c r="O398" s="26"/>
      <c r="P398" s="28"/>
      <c r="Q398" s="25"/>
      <c r="R398" s="26"/>
      <c r="S398" s="27"/>
    </row>
    <row r="399" spans="5:19">
      <c r="E399" s="26"/>
      <c r="F399" s="27"/>
      <c r="G399" s="26"/>
      <c r="H399" s="26"/>
      <c r="I399" s="26"/>
      <c r="J399" s="26"/>
      <c r="K399" s="26"/>
      <c r="L399" s="26"/>
      <c r="M399" s="26"/>
      <c r="N399" s="26"/>
      <c r="O399" s="26"/>
      <c r="P399" s="28"/>
      <c r="Q399" s="25"/>
      <c r="R399" s="26"/>
      <c r="S399" s="27"/>
    </row>
    <row r="400" spans="5:19">
      <c r="E400" s="26"/>
      <c r="F400" s="27"/>
      <c r="G400" s="26"/>
      <c r="H400" s="26"/>
      <c r="I400" s="26"/>
      <c r="J400" s="26"/>
      <c r="K400" s="26"/>
      <c r="L400" s="26"/>
      <c r="M400" s="26"/>
      <c r="N400" s="26"/>
      <c r="O400" s="26"/>
      <c r="P400" s="28"/>
      <c r="Q400" s="25"/>
      <c r="R400" s="26"/>
      <c r="S400" s="27"/>
    </row>
    <row r="401" spans="5:19">
      <c r="E401" s="26"/>
      <c r="F401" s="27"/>
      <c r="G401" s="26"/>
      <c r="H401" s="26"/>
      <c r="I401" s="26"/>
      <c r="J401" s="26"/>
      <c r="K401" s="26"/>
      <c r="L401" s="26"/>
      <c r="M401" s="26"/>
      <c r="N401" s="26"/>
      <c r="O401" s="26"/>
      <c r="P401" s="28"/>
      <c r="Q401" s="25"/>
      <c r="R401" s="26"/>
      <c r="S401" s="27"/>
    </row>
    <row r="402" spans="5:19">
      <c r="E402" s="26"/>
      <c r="F402" s="27"/>
      <c r="G402" s="26"/>
      <c r="H402" s="26"/>
      <c r="I402" s="26"/>
      <c r="J402" s="26"/>
      <c r="K402" s="26"/>
      <c r="L402" s="26"/>
      <c r="M402" s="26"/>
      <c r="N402" s="26"/>
      <c r="O402" s="26"/>
      <c r="P402" s="28"/>
      <c r="Q402" s="25"/>
      <c r="R402" s="26"/>
      <c r="S402" s="27"/>
    </row>
    <row r="403" spans="5:19">
      <c r="E403" s="26"/>
      <c r="F403" s="27"/>
      <c r="G403" s="26"/>
      <c r="H403" s="26"/>
      <c r="I403" s="26"/>
      <c r="J403" s="26"/>
      <c r="K403" s="26"/>
      <c r="L403" s="26"/>
      <c r="M403" s="26"/>
      <c r="N403" s="26"/>
      <c r="O403" s="26"/>
      <c r="P403" s="28"/>
      <c r="Q403" s="25"/>
      <c r="R403" s="26"/>
      <c r="S403" s="27"/>
    </row>
    <row r="404" spans="5:19">
      <c r="E404" s="26"/>
      <c r="F404" s="27"/>
      <c r="G404" s="26"/>
      <c r="H404" s="26"/>
      <c r="I404" s="26"/>
      <c r="J404" s="26"/>
      <c r="K404" s="26"/>
      <c r="L404" s="26"/>
      <c r="M404" s="26"/>
      <c r="N404" s="26"/>
      <c r="O404" s="26"/>
      <c r="P404" s="28"/>
      <c r="Q404" s="25"/>
      <c r="R404" s="26"/>
      <c r="S404" s="27"/>
    </row>
    <row r="405" spans="5:19">
      <c r="E405" s="26"/>
      <c r="F405" s="27"/>
      <c r="G405" s="26"/>
      <c r="H405" s="26"/>
      <c r="I405" s="26"/>
      <c r="J405" s="26"/>
      <c r="K405" s="26"/>
      <c r="L405" s="26"/>
      <c r="M405" s="26"/>
      <c r="N405" s="26"/>
      <c r="O405" s="26"/>
      <c r="P405" s="28"/>
      <c r="Q405" s="25"/>
      <c r="R405" s="26"/>
      <c r="S405" s="27"/>
    </row>
    <row r="406" spans="5:19">
      <c r="E406" s="26"/>
      <c r="F406" s="27"/>
      <c r="G406" s="26"/>
      <c r="H406" s="26"/>
      <c r="I406" s="26"/>
      <c r="J406" s="26"/>
      <c r="K406" s="26"/>
      <c r="L406" s="26"/>
      <c r="M406" s="26"/>
      <c r="N406" s="26"/>
      <c r="O406" s="26"/>
      <c r="P406" s="28"/>
      <c r="Q406" s="25"/>
      <c r="R406" s="26"/>
      <c r="S406" s="27"/>
    </row>
    <row r="407" spans="5:19">
      <c r="E407" s="26"/>
      <c r="F407" s="27"/>
      <c r="G407" s="26"/>
      <c r="H407" s="26"/>
      <c r="I407" s="26"/>
      <c r="J407" s="26"/>
      <c r="K407" s="26"/>
      <c r="L407" s="26"/>
      <c r="M407" s="26"/>
      <c r="N407" s="26"/>
      <c r="O407" s="26"/>
      <c r="P407" s="28"/>
      <c r="Q407" s="25"/>
      <c r="R407" s="26"/>
      <c r="S407" s="27"/>
    </row>
    <row r="408" spans="5:19">
      <c r="E408" s="26"/>
      <c r="F408" s="27"/>
      <c r="G408" s="26"/>
      <c r="H408" s="26"/>
      <c r="I408" s="26"/>
      <c r="J408" s="26"/>
      <c r="K408" s="26"/>
      <c r="L408" s="26"/>
      <c r="M408" s="26"/>
      <c r="N408" s="26"/>
      <c r="O408" s="26"/>
      <c r="P408" s="28"/>
      <c r="Q408" s="25"/>
      <c r="R408" s="26"/>
      <c r="S408" s="27"/>
    </row>
    <row r="409" spans="5:19">
      <c r="E409" s="26"/>
      <c r="F409" s="27"/>
      <c r="G409" s="26"/>
      <c r="H409" s="26"/>
      <c r="I409" s="26"/>
      <c r="J409" s="26"/>
      <c r="K409" s="26"/>
      <c r="L409" s="26"/>
      <c r="M409" s="26"/>
      <c r="N409" s="26"/>
      <c r="O409" s="26"/>
      <c r="P409" s="28"/>
      <c r="Q409" s="25"/>
      <c r="R409" s="26"/>
      <c r="S409" s="27"/>
    </row>
    <row r="410" spans="5:19">
      <c r="E410" s="26"/>
      <c r="F410" s="27"/>
      <c r="G410" s="26"/>
      <c r="H410" s="26"/>
      <c r="I410" s="26"/>
      <c r="J410" s="26"/>
      <c r="K410" s="26"/>
      <c r="L410" s="26"/>
      <c r="M410" s="26"/>
      <c r="N410" s="26"/>
      <c r="O410" s="26"/>
      <c r="P410" s="28"/>
      <c r="Q410" s="25"/>
      <c r="R410" s="26"/>
      <c r="S410" s="27"/>
    </row>
    <row r="411" spans="5:19">
      <c r="E411" s="26"/>
      <c r="F411" s="27"/>
      <c r="G411" s="26"/>
      <c r="H411" s="26"/>
      <c r="I411" s="26"/>
      <c r="J411" s="26"/>
      <c r="K411" s="26"/>
      <c r="L411" s="26"/>
      <c r="M411" s="26"/>
      <c r="N411" s="26"/>
      <c r="O411" s="26"/>
      <c r="P411" s="28"/>
      <c r="Q411" s="25"/>
      <c r="R411" s="26"/>
      <c r="S411" s="27"/>
    </row>
    <row r="412" spans="5:19">
      <c r="E412" s="26"/>
      <c r="F412" s="27"/>
      <c r="G412" s="26"/>
      <c r="H412" s="26"/>
      <c r="I412" s="26"/>
      <c r="J412" s="26"/>
      <c r="K412" s="26"/>
      <c r="L412" s="26"/>
      <c r="M412" s="26"/>
      <c r="N412" s="26"/>
      <c r="O412" s="26"/>
      <c r="P412" s="28"/>
      <c r="Q412" s="25"/>
      <c r="R412" s="26"/>
      <c r="S412" s="27"/>
    </row>
    <row r="413" spans="5:19">
      <c r="E413" s="26"/>
      <c r="F413" s="27"/>
      <c r="G413" s="26"/>
      <c r="H413" s="26"/>
      <c r="I413" s="26"/>
      <c r="J413" s="26"/>
      <c r="K413" s="26"/>
      <c r="L413" s="26"/>
      <c r="M413" s="26"/>
      <c r="N413" s="26"/>
      <c r="O413" s="26"/>
      <c r="P413" s="28"/>
      <c r="Q413" s="25"/>
      <c r="R413" s="26"/>
      <c r="S413" s="27"/>
    </row>
    <row r="414" spans="5:19">
      <c r="E414" s="26"/>
      <c r="F414" s="27"/>
      <c r="G414" s="26"/>
      <c r="H414" s="26"/>
      <c r="I414" s="26"/>
      <c r="J414" s="26"/>
      <c r="K414" s="26"/>
      <c r="L414" s="26"/>
      <c r="M414" s="26"/>
      <c r="N414" s="26"/>
      <c r="O414" s="26"/>
      <c r="P414" s="28"/>
      <c r="Q414" s="25"/>
      <c r="R414" s="26"/>
      <c r="S414" s="27"/>
    </row>
    <row r="415" spans="5:19">
      <c r="E415" s="26"/>
      <c r="F415" s="27"/>
      <c r="G415" s="26"/>
      <c r="H415" s="26"/>
      <c r="I415" s="26"/>
      <c r="J415" s="26"/>
      <c r="K415" s="26"/>
      <c r="L415" s="26"/>
      <c r="M415" s="26"/>
      <c r="N415" s="26"/>
      <c r="O415" s="26"/>
      <c r="P415" s="28"/>
      <c r="Q415" s="25"/>
      <c r="R415" s="26"/>
      <c r="S415" s="27"/>
    </row>
    <row r="416" spans="5:19">
      <c r="E416" s="26"/>
      <c r="F416" s="27"/>
      <c r="G416" s="26"/>
      <c r="H416" s="26"/>
      <c r="I416" s="26"/>
      <c r="J416" s="26"/>
      <c r="K416" s="26"/>
      <c r="L416" s="26"/>
      <c r="M416" s="26"/>
      <c r="N416" s="26"/>
      <c r="O416" s="26"/>
      <c r="P416" s="28"/>
      <c r="Q416" s="25"/>
      <c r="R416" s="26"/>
      <c r="S416" s="27"/>
    </row>
    <row r="417" spans="5:19">
      <c r="E417" s="26"/>
      <c r="F417" s="27"/>
      <c r="G417" s="26"/>
      <c r="H417" s="26"/>
      <c r="I417" s="26"/>
      <c r="J417" s="26"/>
      <c r="K417" s="26"/>
      <c r="L417" s="26"/>
      <c r="M417" s="26"/>
      <c r="N417" s="26"/>
      <c r="O417" s="26"/>
      <c r="P417" s="28"/>
      <c r="Q417" s="25"/>
      <c r="R417" s="26"/>
      <c r="S417" s="27"/>
    </row>
    <row r="418" spans="5:19">
      <c r="E418" s="26"/>
      <c r="F418" s="27"/>
      <c r="G418" s="26"/>
      <c r="H418" s="26"/>
      <c r="I418" s="26"/>
      <c r="J418" s="26"/>
      <c r="K418" s="26"/>
      <c r="L418" s="26"/>
      <c r="M418" s="26"/>
      <c r="N418" s="26"/>
      <c r="O418" s="26"/>
      <c r="P418" s="28"/>
      <c r="Q418" s="25"/>
      <c r="R418" s="26"/>
      <c r="S418" s="27"/>
    </row>
    <row r="419" spans="5:19">
      <c r="E419" s="26"/>
      <c r="F419" s="27"/>
      <c r="G419" s="26"/>
      <c r="H419" s="26"/>
      <c r="I419" s="26"/>
      <c r="J419" s="26"/>
      <c r="K419" s="26"/>
      <c r="L419" s="26"/>
      <c r="M419" s="26"/>
      <c r="N419" s="26"/>
      <c r="O419" s="26"/>
      <c r="P419" s="28"/>
      <c r="Q419" s="25"/>
      <c r="R419" s="26"/>
      <c r="S419" s="27"/>
    </row>
    <row r="420" spans="5:19">
      <c r="E420" s="26"/>
      <c r="F420" s="27"/>
      <c r="G420" s="26"/>
      <c r="H420" s="26"/>
      <c r="I420" s="26"/>
      <c r="J420" s="26"/>
      <c r="K420" s="26"/>
      <c r="L420" s="26"/>
      <c r="M420" s="26"/>
      <c r="N420" s="26"/>
      <c r="O420" s="26"/>
      <c r="P420" s="28"/>
      <c r="Q420" s="25"/>
      <c r="R420" s="26"/>
      <c r="S420" s="27"/>
    </row>
    <row r="421" spans="5:19">
      <c r="E421" s="26"/>
      <c r="F421" s="27"/>
      <c r="G421" s="26"/>
      <c r="H421" s="26"/>
      <c r="I421" s="26"/>
      <c r="J421" s="26"/>
      <c r="K421" s="26"/>
      <c r="L421" s="26"/>
      <c r="M421" s="26"/>
      <c r="N421" s="26"/>
      <c r="O421" s="26"/>
      <c r="P421" s="28"/>
      <c r="Q421" s="25"/>
      <c r="R421" s="26"/>
      <c r="S421" s="27"/>
    </row>
    <row r="422" spans="5:19">
      <c r="E422" s="26"/>
      <c r="F422" s="27"/>
      <c r="G422" s="26"/>
      <c r="H422" s="26"/>
      <c r="I422" s="26"/>
      <c r="J422" s="26"/>
      <c r="K422" s="26"/>
      <c r="L422" s="26"/>
      <c r="M422" s="26"/>
      <c r="N422" s="26"/>
      <c r="O422" s="26"/>
      <c r="P422" s="28"/>
      <c r="Q422" s="25"/>
      <c r="R422" s="26"/>
      <c r="S422" s="27"/>
    </row>
    <row r="423" spans="5:19">
      <c r="E423" s="26"/>
      <c r="F423" s="27"/>
      <c r="G423" s="26"/>
      <c r="H423" s="26"/>
      <c r="I423" s="26"/>
      <c r="J423" s="26"/>
      <c r="K423" s="26"/>
      <c r="L423" s="26"/>
      <c r="M423" s="26"/>
      <c r="N423" s="26"/>
      <c r="O423" s="26"/>
      <c r="P423" s="28"/>
      <c r="Q423" s="25"/>
      <c r="R423" s="26"/>
      <c r="S423" s="27"/>
    </row>
    <row r="424" spans="5:19">
      <c r="E424" s="26"/>
      <c r="F424" s="27"/>
      <c r="G424" s="26"/>
      <c r="H424" s="26"/>
      <c r="I424" s="26"/>
      <c r="J424" s="26"/>
      <c r="K424" s="26"/>
      <c r="L424" s="26"/>
      <c r="M424" s="26"/>
      <c r="N424" s="26"/>
      <c r="O424" s="26"/>
      <c r="P424" s="28"/>
      <c r="Q424" s="25"/>
      <c r="R424" s="26"/>
      <c r="S424" s="27"/>
    </row>
    <row r="425" spans="5:19">
      <c r="E425" s="26"/>
      <c r="F425" s="27"/>
      <c r="G425" s="26"/>
      <c r="H425" s="26"/>
      <c r="I425" s="26"/>
      <c r="J425" s="26"/>
      <c r="K425" s="26"/>
      <c r="L425" s="26"/>
      <c r="M425" s="26"/>
      <c r="N425" s="26"/>
      <c r="O425" s="26"/>
      <c r="P425" s="28"/>
      <c r="Q425" s="25"/>
      <c r="R425" s="26"/>
      <c r="S425" s="27"/>
    </row>
    <row r="426" spans="5:19">
      <c r="E426" s="26"/>
      <c r="F426" s="27"/>
      <c r="G426" s="26"/>
      <c r="H426" s="26"/>
      <c r="I426" s="26"/>
      <c r="J426" s="26"/>
      <c r="K426" s="26"/>
      <c r="L426" s="26"/>
      <c r="M426" s="26"/>
      <c r="N426" s="26"/>
      <c r="O426" s="26"/>
      <c r="P426" s="28"/>
      <c r="Q426" s="25"/>
      <c r="R426" s="26"/>
      <c r="S426" s="27"/>
    </row>
    <row r="427" spans="5:19">
      <c r="E427" s="26"/>
      <c r="F427" s="27"/>
      <c r="G427" s="26"/>
      <c r="H427" s="26"/>
      <c r="I427" s="26"/>
      <c r="J427" s="26"/>
      <c r="K427" s="26"/>
      <c r="L427" s="26"/>
      <c r="M427" s="26"/>
      <c r="N427" s="26"/>
      <c r="O427" s="26"/>
      <c r="P427" s="28"/>
      <c r="Q427" s="25"/>
      <c r="R427" s="26"/>
      <c r="S427" s="27"/>
    </row>
    <row r="428" spans="5:19">
      <c r="E428" s="26"/>
      <c r="F428" s="27"/>
      <c r="G428" s="26"/>
      <c r="H428" s="26"/>
      <c r="I428" s="26"/>
      <c r="J428" s="26"/>
      <c r="K428" s="26"/>
      <c r="L428" s="26"/>
      <c r="M428" s="26"/>
      <c r="N428" s="26"/>
      <c r="O428" s="26"/>
      <c r="P428" s="28"/>
      <c r="Q428" s="25"/>
      <c r="R428" s="26"/>
      <c r="S428" s="27"/>
    </row>
    <row r="429" spans="5:19">
      <c r="E429" s="26"/>
      <c r="F429" s="27"/>
      <c r="G429" s="26"/>
      <c r="H429" s="26"/>
      <c r="I429" s="26"/>
      <c r="J429" s="26"/>
      <c r="K429" s="26"/>
      <c r="L429" s="26"/>
      <c r="M429" s="26"/>
      <c r="N429" s="26"/>
      <c r="O429" s="26"/>
      <c r="P429" s="28"/>
      <c r="Q429" s="25"/>
      <c r="R429" s="26"/>
      <c r="S429" s="27"/>
    </row>
    <row r="430" spans="5:19">
      <c r="E430" s="26"/>
      <c r="F430" s="27"/>
      <c r="G430" s="26"/>
      <c r="H430" s="26"/>
      <c r="I430" s="26"/>
      <c r="J430" s="26"/>
      <c r="K430" s="26"/>
      <c r="L430" s="26"/>
      <c r="M430" s="26"/>
      <c r="N430" s="26"/>
      <c r="O430" s="26"/>
      <c r="P430" s="28"/>
      <c r="Q430" s="25"/>
      <c r="R430" s="26"/>
      <c r="S430" s="27"/>
    </row>
    <row r="431" spans="5:19">
      <c r="E431" s="26"/>
      <c r="F431" s="27"/>
      <c r="G431" s="26"/>
      <c r="H431" s="26"/>
      <c r="I431" s="26"/>
      <c r="J431" s="26"/>
      <c r="K431" s="26"/>
      <c r="L431" s="26"/>
      <c r="M431" s="26"/>
      <c r="N431" s="26"/>
      <c r="O431" s="26"/>
      <c r="P431" s="28"/>
      <c r="Q431" s="25"/>
      <c r="R431" s="26"/>
      <c r="S431" s="27"/>
    </row>
    <row r="432" spans="5:19">
      <c r="E432" s="26"/>
      <c r="F432" s="27"/>
      <c r="G432" s="26"/>
      <c r="H432" s="26"/>
      <c r="I432" s="26"/>
      <c r="J432" s="26"/>
      <c r="K432" s="26"/>
      <c r="L432" s="26"/>
      <c r="M432" s="26"/>
      <c r="N432" s="26"/>
      <c r="O432" s="26"/>
      <c r="P432" s="28"/>
      <c r="Q432" s="25"/>
      <c r="R432" s="26"/>
      <c r="S432" s="27"/>
    </row>
    <row r="433" spans="5:19">
      <c r="E433" s="26"/>
      <c r="F433" s="27"/>
      <c r="G433" s="26"/>
      <c r="H433" s="26"/>
      <c r="I433" s="26"/>
      <c r="J433" s="26"/>
      <c r="K433" s="26"/>
      <c r="L433" s="26"/>
      <c r="M433" s="26"/>
      <c r="N433" s="26"/>
      <c r="O433" s="26"/>
      <c r="P433" s="28"/>
      <c r="Q433" s="25"/>
      <c r="R433" s="26"/>
      <c r="S433" s="27"/>
    </row>
    <row r="434" spans="5:19">
      <c r="E434" s="26"/>
      <c r="F434" s="27"/>
      <c r="G434" s="26"/>
      <c r="H434" s="26"/>
      <c r="I434" s="26"/>
      <c r="J434" s="26"/>
      <c r="K434" s="26"/>
      <c r="L434" s="26"/>
      <c r="M434" s="26"/>
      <c r="N434" s="26"/>
      <c r="O434" s="26"/>
      <c r="P434" s="28"/>
      <c r="Q434" s="25"/>
      <c r="R434" s="26"/>
      <c r="S434" s="27"/>
    </row>
    <row r="435" spans="5:19">
      <c r="E435" s="26"/>
      <c r="F435" s="27"/>
      <c r="G435" s="26"/>
      <c r="H435" s="26"/>
      <c r="I435" s="26"/>
      <c r="J435" s="26"/>
      <c r="K435" s="26"/>
      <c r="L435" s="26"/>
      <c r="M435" s="26"/>
      <c r="N435" s="26"/>
      <c r="O435" s="26"/>
      <c r="P435" s="28"/>
      <c r="Q435" s="25"/>
      <c r="R435" s="26"/>
      <c r="S435" s="27"/>
    </row>
    <row r="436" spans="5:19">
      <c r="E436" s="26"/>
      <c r="F436" s="27"/>
      <c r="G436" s="26"/>
      <c r="H436" s="26"/>
      <c r="I436" s="26"/>
      <c r="J436" s="26"/>
      <c r="K436" s="26"/>
      <c r="L436" s="26"/>
      <c r="M436" s="26"/>
      <c r="N436" s="26"/>
      <c r="O436" s="26"/>
      <c r="P436" s="28"/>
      <c r="Q436" s="25"/>
      <c r="R436" s="26"/>
      <c r="S436" s="27"/>
    </row>
    <row r="437" spans="5:19">
      <c r="E437" s="26"/>
      <c r="F437" s="27"/>
      <c r="G437" s="26"/>
      <c r="H437" s="26"/>
      <c r="I437" s="26"/>
      <c r="J437" s="26"/>
      <c r="K437" s="26"/>
      <c r="L437" s="26"/>
      <c r="M437" s="26"/>
      <c r="N437" s="26"/>
      <c r="O437" s="26"/>
      <c r="P437" s="28"/>
      <c r="Q437" s="25"/>
      <c r="R437" s="26"/>
      <c r="S437" s="27"/>
    </row>
    <row r="438" spans="5:19">
      <c r="E438" s="26"/>
      <c r="F438" s="27"/>
      <c r="G438" s="26"/>
      <c r="H438" s="26"/>
      <c r="I438" s="26"/>
      <c r="J438" s="26"/>
      <c r="K438" s="26"/>
      <c r="L438" s="26"/>
      <c r="M438" s="26"/>
      <c r="N438" s="26"/>
      <c r="O438" s="26"/>
      <c r="P438" s="28"/>
      <c r="Q438" s="25"/>
      <c r="R438" s="26"/>
      <c r="S438" s="27"/>
    </row>
    <row r="439" spans="5:19">
      <c r="E439" s="26"/>
      <c r="F439" s="27"/>
      <c r="G439" s="26"/>
      <c r="H439" s="26"/>
      <c r="I439" s="26"/>
      <c r="J439" s="26"/>
      <c r="K439" s="26"/>
      <c r="L439" s="26"/>
      <c r="M439" s="26"/>
      <c r="N439" s="26"/>
      <c r="O439" s="26"/>
      <c r="P439" s="28"/>
      <c r="Q439" s="25"/>
      <c r="R439" s="26"/>
      <c r="S439" s="27"/>
    </row>
    <row r="440" spans="5:19">
      <c r="E440" s="26"/>
      <c r="F440" s="27"/>
      <c r="G440" s="26"/>
      <c r="H440" s="26"/>
      <c r="I440" s="26"/>
      <c r="J440" s="26"/>
      <c r="K440" s="26"/>
      <c r="L440" s="26"/>
      <c r="M440" s="26"/>
      <c r="N440" s="26"/>
      <c r="O440" s="26"/>
      <c r="P440" s="28"/>
      <c r="Q440" s="25"/>
      <c r="R440" s="26"/>
      <c r="S440" s="27"/>
    </row>
    <row r="441" spans="5:19">
      <c r="E441" s="26"/>
      <c r="F441" s="27"/>
      <c r="G441" s="26"/>
      <c r="H441" s="26"/>
      <c r="I441" s="26"/>
      <c r="J441" s="26"/>
      <c r="K441" s="26"/>
      <c r="L441" s="26"/>
      <c r="M441" s="26"/>
      <c r="N441" s="26"/>
      <c r="O441" s="26"/>
      <c r="P441" s="28"/>
      <c r="Q441" s="25"/>
      <c r="R441" s="26"/>
      <c r="S441" s="27"/>
    </row>
    <row r="442" spans="5:19">
      <c r="E442" s="26"/>
      <c r="F442" s="27"/>
      <c r="G442" s="26"/>
      <c r="H442" s="26"/>
      <c r="I442" s="26"/>
      <c r="J442" s="26"/>
      <c r="K442" s="26"/>
      <c r="L442" s="26"/>
      <c r="M442" s="26"/>
      <c r="N442" s="26"/>
      <c r="O442" s="26"/>
      <c r="P442" s="28"/>
      <c r="Q442" s="25"/>
      <c r="R442" s="26"/>
      <c r="S442" s="27"/>
    </row>
    <row r="443" spans="5:19">
      <c r="E443" s="26"/>
      <c r="F443" s="27"/>
      <c r="G443" s="26"/>
      <c r="H443" s="26"/>
      <c r="I443" s="26"/>
      <c r="J443" s="26"/>
      <c r="K443" s="26"/>
      <c r="L443" s="26"/>
      <c r="M443" s="26"/>
      <c r="N443" s="26"/>
      <c r="O443" s="26"/>
      <c r="P443" s="28"/>
      <c r="Q443" s="25"/>
      <c r="R443" s="26"/>
      <c r="S443" s="27"/>
    </row>
    <row r="444" spans="5:19">
      <c r="E444" s="26"/>
      <c r="F444" s="27"/>
      <c r="G444" s="26"/>
      <c r="H444" s="26"/>
      <c r="I444" s="26"/>
      <c r="J444" s="26"/>
      <c r="K444" s="26"/>
      <c r="L444" s="26"/>
      <c r="M444" s="26"/>
      <c r="N444" s="26"/>
      <c r="O444" s="26"/>
      <c r="P444" s="28"/>
      <c r="Q444" s="25"/>
      <c r="R444" s="26"/>
      <c r="S444" s="27"/>
    </row>
    <row r="445" spans="5:19">
      <c r="E445" s="26"/>
      <c r="F445" s="27"/>
      <c r="G445" s="26"/>
      <c r="H445" s="26"/>
      <c r="I445" s="26"/>
      <c r="J445" s="26"/>
      <c r="K445" s="26"/>
      <c r="L445" s="26"/>
      <c r="M445" s="26"/>
      <c r="N445" s="26"/>
      <c r="O445" s="26"/>
      <c r="P445" s="28"/>
      <c r="Q445" s="25"/>
      <c r="R445" s="26"/>
      <c r="S445" s="27"/>
    </row>
    <row r="446" spans="5:19">
      <c r="E446" s="26"/>
      <c r="F446" s="27"/>
      <c r="G446" s="26"/>
      <c r="H446" s="26"/>
      <c r="I446" s="26"/>
      <c r="J446" s="26"/>
      <c r="K446" s="26"/>
      <c r="L446" s="26"/>
      <c r="M446" s="26"/>
      <c r="N446" s="26"/>
      <c r="O446" s="26"/>
      <c r="P446" s="28"/>
      <c r="Q446" s="25"/>
      <c r="R446" s="26"/>
      <c r="S446" s="27"/>
    </row>
    <row r="447" spans="5:19">
      <c r="E447" s="26"/>
      <c r="F447" s="27"/>
      <c r="G447" s="26"/>
      <c r="H447" s="26"/>
      <c r="I447" s="26"/>
      <c r="J447" s="26"/>
      <c r="K447" s="26"/>
      <c r="L447" s="26"/>
      <c r="M447" s="26"/>
      <c r="N447" s="26"/>
      <c r="O447" s="26"/>
      <c r="P447" s="28"/>
      <c r="Q447" s="25"/>
      <c r="R447" s="26"/>
      <c r="S447" s="27"/>
    </row>
    <row r="448" spans="5:19">
      <c r="E448" s="26"/>
      <c r="F448" s="27"/>
      <c r="G448" s="26"/>
      <c r="H448" s="26"/>
      <c r="I448" s="26"/>
      <c r="J448" s="26"/>
      <c r="K448" s="26"/>
      <c r="L448" s="26"/>
      <c r="M448" s="26"/>
      <c r="N448" s="26"/>
      <c r="O448" s="26"/>
      <c r="P448" s="28"/>
      <c r="Q448" s="25"/>
      <c r="R448" s="26"/>
      <c r="S448" s="27"/>
    </row>
    <row r="449" spans="5:19">
      <c r="E449" s="26"/>
      <c r="F449" s="27"/>
      <c r="G449" s="26"/>
      <c r="H449" s="26"/>
      <c r="I449" s="26"/>
      <c r="J449" s="26"/>
      <c r="K449" s="26"/>
      <c r="L449" s="26"/>
      <c r="M449" s="26"/>
      <c r="N449" s="26"/>
      <c r="O449" s="26"/>
      <c r="P449" s="28"/>
      <c r="Q449" s="25"/>
      <c r="R449" s="26"/>
      <c r="S449" s="27"/>
    </row>
    <row r="450" spans="5:19">
      <c r="E450" s="26"/>
      <c r="F450" s="27"/>
      <c r="G450" s="26"/>
      <c r="H450" s="26"/>
      <c r="I450" s="26"/>
      <c r="J450" s="26"/>
      <c r="K450" s="26"/>
      <c r="L450" s="26"/>
      <c r="M450" s="26"/>
      <c r="N450" s="26"/>
      <c r="O450" s="26"/>
      <c r="P450" s="28"/>
      <c r="Q450" s="25"/>
      <c r="R450" s="26"/>
      <c r="S450" s="27"/>
    </row>
    <row r="451" spans="5:19">
      <c r="E451" s="26"/>
      <c r="F451" s="27"/>
      <c r="G451" s="26"/>
      <c r="H451" s="26"/>
      <c r="I451" s="26"/>
      <c r="J451" s="26"/>
      <c r="K451" s="26"/>
      <c r="L451" s="26"/>
      <c r="M451" s="26"/>
      <c r="N451" s="26"/>
      <c r="O451" s="26"/>
      <c r="P451" s="28"/>
      <c r="Q451" s="25"/>
      <c r="R451" s="26"/>
      <c r="S451" s="27"/>
    </row>
    <row r="452" spans="5:19">
      <c r="E452" s="26"/>
      <c r="F452" s="27"/>
      <c r="G452" s="26"/>
      <c r="H452" s="26"/>
      <c r="I452" s="26"/>
      <c r="J452" s="26"/>
      <c r="K452" s="26"/>
      <c r="L452" s="26"/>
      <c r="M452" s="26"/>
      <c r="N452" s="26"/>
      <c r="O452" s="26"/>
      <c r="P452" s="28"/>
      <c r="Q452" s="25"/>
      <c r="R452" s="26"/>
      <c r="S452" s="27"/>
    </row>
    <row r="453" spans="5:19">
      <c r="E453" s="26"/>
      <c r="F453" s="27"/>
      <c r="G453" s="26"/>
      <c r="H453" s="26"/>
      <c r="I453" s="26"/>
      <c r="J453" s="26"/>
      <c r="K453" s="26"/>
      <c r="L453" s="26"/>
      <c r="M453" s="26"/>
      <c r="N453" s="26"/>
      <c r="O453" s="26"/>
      <c r="P453" s="28"/>
      <c r="Q453" s="25"/>
      <c r="R453" s="26"/>
      <c r="S453" s="27"/>
    </row>
    <row r="454" spans="5:19">
      <c r="E454" s="26"/>
      <c r="F454" s="27"/>
      <c r="G454" s="26"/>
      <c r="H454" s="26"/>
      <c r="I454" s="26"/>
      <c r="J454" s="26"/>
      <c r="K454" s="26"/>
      <c r="L454" s="26"/>
      <c r="M454" s="26"/>
      <c r="N454" s="26"/>
      <c r="O454" s="26"/>
      <c r="P454" s="28"/>
      <c r="Q454" s="25"/>
      <c r="R454" s="26"/>
      <c r="S454" s="27"/>
    </row>
    <row r="455" spans="5:19">
      <c r="E455" s="26"/>
      <c r="F455" s="27"/>
      <c r="G455" s="26"/>
      <c r="H455" s="26"/>
      <c r="I455" s="26"/>
      <c r="J455" s="26"/>
      <c r="K455" s="26"/>
      <c r="L455" s="26"/>
      <c r="M455" s="26"/>
      <c r="N455" s="26"/>
      <c r="O455" s="26"/>
      <c r="P455" s="28"/>
      <c r="Q455" s="25"/>
      <c r="R455" s="26"/>
      <c r="S455" s="27"/>
    </row>
    <row r="456" spans="5:19">
      <c r="E456" s="26"/>
      <c r="F456" s="27"/>
      <c r="G456" s="26"/>
      <c r="H456" s="26"/>
      <c r="I456" s="26"/>
      <c r="J456" s="26"/>
      <c r="K456" s="26"/>
      <c r="L456" s="26"/>
      <c r="M456" s="26"/>
      <c r="N456" s="26"/>
      <c r="O456" s="26"/>
      <c r="P456" s="28"/>
      <c r="Q456" s="25"/>
      <c r="R456" s="26"/>
      <c r="S456" s="27"/>
    </row>
    <row r="457" spans="5:19">
      <c r="E457" s="26"/>
      <c r="F457" s="27"/>
      <c r="G457" s="26"/>
      <c r="H457" s="26"/>
      <c r="I457" s="26"/>
      <c r="J457" s="26"/>
      <c r="K457" s="26"/>
      <c r="L457" s="26"/>
      <c r="M457" s="26"/>
      <c r="N457" s="26"/>
      <c r="O457" s="26"/>
      <c r="P457" s="28"/>
      <c r="Q457" s="25"/>
      <c r="R457" s="26"/>
      <c r="S457" s="27"/>
    </row>
    <row r="458" spans="5:19">
      <c r="E458" s="26"/>
      <c r="F458" s="27"/>
      <c r="G458" s="26"/>
      <c r="H458" s="26"/>
      <c r="I458" s="26"/>
      <c r="J458" s="26"/>
      <c r="K458" s="26"/>
      <c r="L458" s="26"/>
      <c r="M458" s="26"/>
      <c r="N458" s="26"/>
      <c r="O458" s="26"/>
      <c r="P458" s="28"/>
      <c r="Q458" s="25"/>
      <c r="R458" s="26"/>
      <c r="S458" s="27"/>
    </row>
    <row r="459" spans="5:19">
      <c r="E459" s="26"/>
      <c r="F459" s="27"/>
      <c r="G459" s="26"/>
      <c r="H459" s="26"/>
      <c r="I459" s="26"/>
      <c r="J459" s="26"/>
      <c r="K459" s="26"/>
      <c r="L459" s="26"/>
      <c r="M459" s="26"/>
      <c r="N459" s="26"/>
      <c r="O459" s="26"/>
      <c r="P459" s="28"/>
      <c r="Q459" s="25"/>
      <c r="R459" s="26"/>
      <c r="S459" s="27"/>
    </row>
    <row r="460" spans="5:19">
      <c r="E460" s="26"/>
      <c r="F460" s="27"/>
      <c r="G460" s="26"/>
      <c r="H460" s="26"/>
      <c r="I460" s="26"/>
      <c r="J460" s="26"/>
      <c r="K460" s="26"/>
      <c r="L460" s="26"/>
      <c r="M460" s="26"/>
      <c r="N460" s="26"/>
      <c r="O460" s="26"/>
      <c r="P460" s="28"/>
      <c r="Q460" s="25"/>
      <c r="R460" s="26"/>
      <c r="S460" s="27"/>
    </row>
    <row r="461" spans="5:19">
      <c r="E461" s="26"/>
      <c r="F461" s="27"/>
      <c r="G461" s="26"/>
      <c r="H461" s="26"/>
      <c r="I461" s="26"/>
      <c r="J461" s="26"/>
      <c r="K461" s="26"/>
      <c r="L461" s="26"/>
      <c r="M461" s="26"/>
      <c r="N461" s="26"/>
      <c r="O461" s="26"/>
      <c r="P461" s="28"/>
      <c r="Q461" s="25"/>
      <c r="R461" s="26"/>
      <c r="S461" s="27"/>
    </row>
    <row r="462" spans="5:19">
      <c r="E462" s="26"/>
      <c r="F462" s="27"/>
      <c r="G462" s="26"/>
      <c r="H462" s="26"/>
      <c r="I462" s="26"/>
      <c r="J462" s="26"/>
      <c r="K462" s="26"/>
      <c r="L462" s="26"/>
      <c r="M462" s="26"/>
      <c r="N462" s="26"/>
      <c r="O462" s="26"/>
      <c r="P462" s="28"/>
      <c r="Q462" s="25"/>
      <c r="R462" s="26"/>
      <c r="S462" s="27"/>
    </row>
    <row r="463" spans="5:19">
      <c r="E463" s="26"/>
      <c r="F463" s="27"/>
      <c r="G463" s="26"/>
      <c r="H463" s="26"/>
      <c r="I463" s="26"/>
      <c r="J463" s="26"/>
      <c r="K463" s="26"/>
      <c r="L463" s="26"/>
      <c r="M463" s="26"/>
      <c r="N463" s="26"/>
      <c r="O463" s="26"/>
      <c r="P463" s="28"/>
      <c r="Q463" s="25"/>
      <c r="R463" s="26"/>
      <c r="S463" s="27"/>
    </row>
    <row r="464" spans="5:19">
      <c r="E464" s="26"/>
      <c r="F464" s="27"/>
      <c r="G464" s="26"/>
      <c r="H464" s="26"/>
      <c r="I464" s="26"/>
      <c r="J464" s="26"/>
      <c r="K464" s="26"/>
      <c r="L464" s="26"/>
      <c r="M464" s="26"/>
      <c r="N464" s="26"/>
      <c r="O464" s="26"/>
      <c r="P464" s="28"/>
      <c r="Q464" s="25"/>
      <c r="R464" s="26"/>
      <c r="S464" s="27"/>
    </row>
    <row r="465" spans="5:19">
      <c r="E465" s="26"/>
      <c r="F465" s="27"/>
      <c r="G465" s="26"/>
      <c r="H465" s="26"/>
      <c r="I465" s="26"/>
      <c r="J465" s="26"/>
      <c r="K465" s="26"/>
      <c r="L465" s="26"/>
      <c r="M465" s="26"/>
      <c r="N465" s="26"/>
      <c r="O465" s="26"/>
      <c r="P465" s="28"/>
      <c r="Q465" s="25"/>
      <c r="R465" s="26"/>
      <c r="S465" s="27"/>
    </row>
    <row r="466" spans="5:19">
      <c r="E466" s="26"/>
      <c r="F466" s="27"/>
      <c r="G466" s="26"/>
      <c r="H466" s="26"/>
      <c r="I466" s="26"/>
      <c r="J466" s="26"/>
      <c r="K466" s="26"/>
      <c r="L466" s="26"/>
      <c r="M466" s="26"/>
      <c r="N466" s="26"/>
      <c r="O466" s="26"/>
      <c r="P466" s="28"/>
      <c r="Q466" s="25"/>
      <c r="R466" s="26"/>
      <c r="S466" s="27"/>
    </row>
    <row r="467" spans="5:19">
      <c r="E467" s="26"/>
      <c r="F467" s="27"/>
      <c r="G467" s="26"/>
      <c r="H467" s="26"/>
      <c r="I467" s="26"/>
      <c r="J467" s="26"/>
      <c r="K467" s="26"/>
      <c r="L467" s="26"/>
      <c r="M467" s="26"/>
      <c r="N467" s="26"/>
      <c r="O467" s="26"/>
      <c r="P467" s="28"/>
      <c r="Q467" s="25"/>
      <c r="R467" s="26"/>
      <c r="S467" s="27"/>
    </row>
    <row r="468" spans="5:19">
      <c r="E468" s="26"/>
      <c r="F468" s="27"/>
      <c r="G468" s="26"/>
      <c r="H468" s="26"/>
      <c r="I468" s="26"/>
      <c r="J468" s="26"/>
      <c r="K468" s="26"/>
      <c r="L468" s="26"/>
      <c r="M468" s="26"/>
      <c r="N468" s="26"/>
      <c r="O468" s="26"/>
      <c r="P468" s="28"/>
      <c r="Q468" s="25"/>
      <c r="R468" s="26"/>
      <c r="S468" s="27"/>
    </row>
    <row r="469" spans="5:19">
      <c r="E469" s="26"/>
      <c r="F469" s="27"/>
      <c r="G469" s="26"/>
      <c r="H469" s="26"/>
      <c r="I469" s="26"/>
      <c r="J469" s="26"/>
      <c r="K469" s="26"/>
      <c r="L469" s="26"/>
      <c r="M469" s="26"/>
      <c r="N469" s="26"/>
      <c r="O469" s="26"/>
      <c r="P469" s="28"/>
      <c r="Q469" s="25"/>
      <c r="R469" s="26"/>
      <c r="S469" s="27"/>
    </row>
    <row r="470" spans="5:19">
      <c r="E470" s="26"/>
      <c r="F470" s="27"/>
      <c r="G470" s="26"/>
      <c r="H470" s="26"/>
      <c r="I470" s="26"/>
      <c r="J470" s="26"/>
      <c r="K470" s="26"/>
      <c r="L470" s="26"/>
      <c r="M470" s="26"/>
      <c r="N470" s="26"/>
      <c r="O470" s="26"/>
      <c r="P470" s="28"/>
      <c r="Q470" s="25"/>
      <c r="R470" s="26"/>
      <c r="S470" s="27"/>
    </row>
    <row r="471" spans="5:19">
      <c r="E471" s="26"/>
      <c r="F471" s="27"/>
      <c r="G471" s="26"/>
      <c r="H471" s="26"/>
      <c r="I471" s="26"/>
      <c r="J471" s="26"/>
      <c r="K471" s="26"/>
      <c r="L471" s="26"/>
      <c r="M471" s="26"/>
      <c r="N471" s="26"/>
      <c r="O471" s="26"/>
      <c r="P471" s="28"/>
      <c r="Q471" s="25"/>
      <c r="R471" s="26"/>
      <c r="S471" s="27"/>
    </row>
    <row r="472" spans="5:19">
      <c r="E472" s="26"/>
      <c r="F472" s="27"/>
      <c r="G472" s="26"/>
      <c r="H472" s="26"/>
      <c r="I472" s="26"/>
      <c r="J472" s="26"/>
      <c r="K472" s="26"/>
      <c r="L472" s="26"/>
      <c r="M472" s="26"/>
      <c r="N472" s="26"/>
      <c r="O472" s="26"/>
      <c r="P472" s="28"/>
      <c r="Q472" s="25"/>
      <c r="R472" s="26"/>
      <c r="S472" s="27"/>
    </row>
    <row r="473" spans="5:19">
      <c r="E473" s="26"/>
      <c r="F473" s="27"/>
      <c r="G473" s="26"/>
      <c r="H473" s="26"/>
      <c r="I473" s="26"/>
      <c r="J473" s="26"/>
      <c r="K473" s="26"/>
      <c r="L473" s="26"/>
      <c r="M473" s="26"/>
      <c r="N473" s="26"/>
      <c r="O473" s="26"/>
      <c r="P473" s="28"/>
      <c r="Q473" s="25"/>
      <c r="R473" s="26"/>
      <c r="S473" s="27"/>
    </row>
    <row r="474" spans="5:19">
      <c r="E474" s="26"/>
      <c r="F474" s="27"/>
      <c r="G474" s="26"/>
      <c r="H474" s="26"/>
      <c r="I474" s="26"/>
      <c r="J474" s="26"/>
      <c r="K474" s="26"/>
      <c r="L474" s="26"/>
      <c r="M474" s="26"/>
      <c r="N474" s="26"/>
      <c r="O474" s="26"/>
      <c r="P474" s="28"/>
      <c r="Q474" s="25"/>
      <c r="R474" s="26"/>
      <c r="S474" s="27"/>
    </row>
    <row r="475" spans="5:19">
      <c r="E475" s="26"/>
      <c r="F475" s="27"/>
      <c r="G475" s="26"/>
      <c r="H475" s="26"/>
      <c r="I475" s="26"/>
      <c r="J475" s="26"/>
      <c r="K475" s="26"/>
      <c r="L475" s="26"/>
      <c r="M475" s="26"/>
      <c r="N475" s="26"/>
      <c r="O475" s="26"/>
      <c r="P475" s="28"/>
      <c r="Q475" s="25"/>
      <c r="R475" s="26"/>
      <c r="S475" s="27"/>
    </row>
    <row r="476" spans="5:19">
      <c r="E476" s="26"/>
      <c r="F476" s="27"/>
      <c r="G476" s="26"/>
      <c r="H476" s="26"/>
      <c r="I476" s="26"/>
      <c r="J476" s="26"/>
      <c r="K476" s="26"/>
      <c r="L476" s="26"/>
      <c r="M476" s="26"/>
      <c r="N476" s="26"/>
      <c r="O476" s="26"/>
      <c r="P476" s="28"/>
      <c r="Q476" s="25"/>
      <c r="R476" s="26"/>
      <c r="S476" s="27"/>
    </row>
    <row r="477" spans="5:19">
      <c r="E477" s="26"/>
      <c r="F477" s="27"/>
      <c r="G477" s="26"/>
      <c r="H477" s="26"/>
      <c r="I477" s="26"/>
      <c r="J477" s="26"/>
      <c r="K477" s="26"/>
      <c r="L477" s="26"/>
      <c r="M477" s="26"/>
      <c r="N477" s="26"/>
      <c r="O477" s="26"/>
      <c r="P477" s="28"/>
      <c r="Q477" s="25"/>
      <c r="R477" s="26"/>
      <c r="S477" s="27"/>
    </row>
    <row r="478" spans="5:19">
      <c r="E478" s="26"/>
      <c r="F478" s="27"/>
      <c r="G478" s="26"/>
      <c r="H478" s="26"/>
      <c r="I478" s="26"/>
      <c r="J478" s="26"/>
      <c r="K478" s="26"/>
      <c r="L478" s="26"/>
      <c r="M478" s="26"/>
      <c r="N478" s="26"/>
      <c r="O478" s="26"/>
      <c r="P478" s="28"/>
      <c r="Q478" s="25"/>
      <c r="R478" s="26"/>
      <c r="S478" s="27"/>
    </row>
    <row r="479" spans="5:19">
      <c r="E479" s="26"/>
      <c r="F479" s="27"/>
      <c r="G479" s="26"/>
      <c r="H479" s="26"/>
      <c r="I479" s="26"/>
      <c r="J479" s="26"/>
      <c r="K479" s="26"/>
      <c r="L479" s="26"/>
      <c r="M479" s="26"/>
      <c r="N479" s="26"/>
      <c r="O479" s="26"/>
      <c r="P479" s="28"/>
      <c r="Q479" s="25"/>
      <c r="R479" s="26"/>
      <c r="S479" s="27"/>
    </row>
    <row r="480" spans="5:19">
      <c r="E480" s="26"/>
      <c r="F480" s="27"/>
      <c r="G480" s="26"/>
      <c r="H480" s="26"/>
      <c r="I480" s="26"/>
      <c r="J480" s="26"/>
      <c r="K480" s="26"/>
      <c r="L480" s="26"/>
      <c r="M480" s="26"/>
      <c r="N480" s="26"/>
      <c r="O480" s="26"/>
      <c r="P480" s="28"/>
      <c r="Q480" s="25"/>
      <c r="R480" s="26"/>
      <c r="S480" s="27"/>
    </row>
    <row r="481" spans="5:19">
      <c r="E481" s="26"/>
      <c r="F481" s="27"/>
      <c r="G481" s="26"/>
      <c r="H481" s="26"/>
      <c r="I481" s="26"/>
      <c r="J481" s="26"/>
      <c r="K481" s="26"/>
      <c r="L481" s="26"/>
      <c r="M481" s="26"/>
      <c r="N481" s="26"/>
      <c r="O481" s="26"/>
      <c r="P481" s="28"/>
      <c r="Q481" s="25"/>
      <c r="R481" s="26"/>
      <c r="S481" s="27"/>
    </row>
    <row r="482" spans="5:19">
      <c r="E482" s="26"/>
      <c r="F482" s="27"/>
      <c r="G482" s="26"/>
      <c r="H482" s="26"/>
      <c r="I482" s="26"/>
      <c r="J482" s="26"/>
      <c r="K482" s="26"/>
      <c r="L482" s="26"/>
      <c r="M482" s="26"/>
      <c r="N482" s="26"/>
      <c r="O482" s="26"/>
      <c r="P482" s="28"/>
      <c r="Q482" s="25"/>
      <c r="R482" s="26"/>
      <c r="S482" s="27"/>
    </row>
    <row r="483" spans="5:19">
      <c r="E483" s="26"/>
      <c r="F483" s="27"/>
      <c r="G483" s="26"/>
      <c r="H483" s="26"/>
      <c r="I483" s="26"/>
      <c r="J483" s="26"/>
      <c r="K483" s="26"/>
      <c r="L483" s="26"/>
      <c r="M483" s="26"/>
      <c r="N483" s="26"/>
      <c r="O483" s="26"/>
      <c r="P483" s="28"/>
      <c r="Q483" s="25"/>
      <c r="R483" s="26"/>
      <c r="S483" s="27"/>
    </row>
    <row r="484" spans="5:19">
      <c r="E484" s="26"/>
      <c r="F484" s="27"/>
      <c r="G484" s="26"/>
      <c r="H484" s="26"/>
      <c r="I484" s="26"/>
      <c r="J484" s="26"/>
      <c r="K484" s="26"/>
      <c r="L484" s="26"/>
      <c r="M484" s="26"/>
      <c r="N484" s="26"/>
      <c r="O484" s="26"/>
      <c r="P484" s="28"/>
      <c r="Q484" s="25"/>
      <c r="R484" s="26"/>
      <c r="S484" s="27"/>
    </row>
    <row r="485" spans="5:19">
      <c r="E485" s="26"/>
      <c r="F485" s="27"/>
      <c r="G485" s="26"/>
      <c r="H485" s="26"/>
      <c r="I485" s="26"/>
      <c r="J485" s="26"/>
      <c r="K485" s="26"/>
      <c r="L485" s="26"/>
      <c r="M485" s="26"/>
      <c r="N485" s="26"/>
      <c r="O485" s="26"/>
      <c r="P485" s="28"/>
      <c r="Q485" s="25"/>
      <c r="R485" s="26"/>
      <c r="S485" s="27"/>
    </row>
    <row r="486" spans="5:19">
      <c r="E486" s="26"/>
      <c r="F486" s="27"/>
      <c r="G486" s="26"/>
      <c r="H486" s="26"/>
      <c r="I486" s="26"/>
      <c r="J486" s="26"/>
      <c r="K486" s="26"/>
      <c r="L486" s="26"/>
      <c r="M486" s="26"/>
      <c r="N486" s="26"/>
      <c r="O486" s="26"/>
      <c r="P486" s="28"/>
      <c r="Q486" s="25"/>
      <c r="R486" s="26"/>
      <c r="S486" s="27"/>
    </row>
    <row r="487" spans="5:19">
      <c r="E487" s="26"/>
      <c r="F487" s="27"/>
      <c r="G487" s="26"/>
      <c r="H487" s="26"/>
      <c r="I487" s="26"/>
      <c r="J487" s="26"/>
      <c r="K487" s="26"/>
      <c r="L487" s="26"/>
      <c r="M487" s="26"/>
      <c r="N487" s="26"/>
      <c r="O487" s="26"/>
      <c r="P487" s="28"/>
      <c r="Q487" s="25"/>
      <c r="R487" s="26"/>
      <c r="S487" s="27"/>
    </row>
    <row r="488" spans="5:19">
      <c r="E488" s="26"/>
      <c r="F488" s="27"/>
      <c r="G488" s="26"/>
      <c r="H488" s="26"/>
      <c r="I488" s="26"/>
      <c r="J488" s="26"/>
      <c r="K488" s="26"/>
      <c r="L488" s="26"/>
      <c r="M488" s="26"/>
      <c r="N488" s="26"/>
      <c r="O488" s="26"/>
      <c r="P488" s="28"/>
      <c r="Q488" s="25"/>
      <c r="R488" s="26"/>
      <c r="S488" s="27"/>
    </row>
    <row r="489" spans="5:19">
      <c r="E489" s="26"/>
      <c r="F489" s="27"/>
      <c r="G489" s="26"/>
      <c r="H489" s="26"/>
      <c r="I489" s="26"/>
      <c r="J489" s="26"/>
      <c r="K489" s="26"/>
      <c r="L489" s="26"/>
      <c r="M489" s="26"/>
      <c r="N489" s="26"/>
      <c r="O489" s="26"/>
      <c r="P489" s="28"/>
      <c r="Q489" s="25"/>
      <c r="R489" s="26"/>
      <c r="S489" s="27"/>
    </row>
    <row r="490" spans="5:19">
      <c r="E490" s="26"/>
      <c r="F490" s="27"/>
      <c r="G490" s="26"/>
      <c r="H490" s="26"/>
      <c r="I490" s="26"/>
      <c r="J490" s="26"/>
      <c r="K490" s="26"/>
      <c r="L490" s="26"/>
      <c r="M490" s="26"/>
      <c r="N490" s="26"/>
      <c r="O490" s="26"/>
      <c r="P490" s="28"/>
      <c r="Q490" s="25"/>
      <c r="R490" s="26"/>
      <c r="S490" s="27"/>
    </row>
    <row r="491" spans="5:19">
      <c r="E491" s="26"/>
      <c r="F491" s="27"/>
      <c r="G491" s="26"/>
      <c r="H491" s="26"/>
      <c r="I491" s="26"/>
      <c r="J491" s="26"/>
      <c r="K491" s="26"/>
      <c r="L491" s="26"/>
      <c r="M491" s="26"/>
      <c r="N491" s="26"/>
      <c r="O491" s="26"/>
      <c r="P491" s="28"/>
      <c r="Q491" s="25"/>
      <c r="R491" s="26"/>
      <c r="S491" s="27"/>
    </row>
    <row r="492" spans="5:19">
      <c r="E492" s="26"/>
      <c r="F492" s="27"/>
      <c r="G492" s="26"/>
      <c r="H492" s="26"/>
      <c r="I492" s="26"/>
      <c r="J492" s="26"/>
      <c r="K492" s="26"/>
      <c r="L492" s="26"/>
      <c r="M492" s="26"/>
      <c r="N492" s="26"/>
      <c r="O492" s="26"/>
      <c r="P492" s="28"/>
      <c r="Q492" s="25"/>
      <c r="R492" s="26"/>
      <c r="S492" s="27"/>
    </row>
    <row r="493" spans="5:19">
      <c r="E493" s="26"/>
      <c r="F493" s="27"/>
      <c r="G493" s="26"/>
      <c r="H493" s="26"/>
      <c r="I493" s="26"/>
      <c r="J493" s="26"/>
      <c r="K493" s="26"/>
      <c r="L493" s="26"/>
      <c r="M493" s="26"/>
      <c r="N493" s="26"/>
      <c r="O493" s="26"/>
      <c r="P493" s="28"/>
      <c r="Q493" s="25"/>
      <c r="R493" s="26"/>
      <c r="S493" s="27"/>
    </row>
    <row r="494" spans="5:19">
      <c r="E494" s="26"/>
      <c r="F494" s="27"/>
      <c r="G494" s="26"/>
      <c r="H494" s="26"/>
      <c r="I494" s="26"/>
      <c r="J494" s="26"/>
      <c r="K494" s="26"/>
      <c r="L494" s="26"/>
      <c r="M494" s="26"/>
      <c r="N494" s="26"/>
      <c r="O494" s="26"/>
      <c r="P494" s="28"/>
      <c r="Q494" s="25"/>
      <c r="R494" s="26"/>
      <c r="S494" s="27"/>
    </row>
    <row r="495" spans="5:19">
      <c r="E495" s="26"/>
      <c r="F495" s="27"/>
      <c r="G495" s="26"/>
      <c r="H495" s="26"/>
      <c r="I495" s="26"/>
      <c r="J495" s="26"/>
      <c r="K495" s="26"/>
      <c r="L495" s="26"/>
      <c r="M495" s="26"/>
      <c r="N495" s="26"/>
      <c r="O495" s="26"/>
      <c r="P495" s="28"/>
      <c r="Q495" s="25"/>
      <c r="R495" s="26"/>
      <c r="S495" s="27"/>
    </row>
    <row r="496" spans="5:19">
      <c r="E496" s="26"/>
      <c r="F496" s="27"/>
      <c r="G496" s="26"/>
      <c r="H496" s="26"/>
      <c r="I496" s="26"/>
      <c r="J496" s="26"/>
      <c r="K496" s="26"/>
      <c r="L496" s="26"/>
      <c r="M496" s="26"/>
      <c r="N496" s="26"/>
      <c r="O496" s="26"/>
      <c r="P496" s="28"/>
      <c r="Q496" s="25"/>
      <c r="R496" s="26"/>
      <c r="S496" s="27"/>
    </row>
    <row r="497" spans="5:19">
      <c r="E497" s="26"/>
      <c r="F497" s="27"/>
      <c r="G497" s="26"/>
      <c r="H497" s="26"/>
      <c r="I497" s="26"/>
      <c r="J497" s="26"/>
      <c r="K497" s="26"/>
      <c r="L497" s="26"/>
      <c r="M497" s="26"/>
      <c r="N497" s="26"/>
      <c r="O497" s="26"/>
      <c r="P497" s="28"/>
      <c r="Q497" s="25"/>
      <c r="R497" s="26"/>
      <c r="S497" s="27"/>
    </row>
    <row r="498" spans="5:19">
      <c r="E498" s="26"/>
      <c r="F498" s="27"/>
      <c r="G498" s="26"/>
      <c r="H498" s="26"/>
      <c r="I498" s="26"/>
      <c r="J498" s="26"/>
      <c r="K498" s="26"/>
      <c r="L498" s="26"/>
      <c r="M498" s="26"/>
      <c r="N498" s="26"/>
      <c r="O498" s="26"/>
      <c r="P498" s="28"/>
      <c r="Q498" s="25"/>
      <c r="R498" s="26"/>
      <c r="S498" s="27"/>
    </row>
    <row r="499" spans="5:19">
      <c r="E499" s="26"/>
      <c r="F499" s="27"/>
      <c r="G499" s="26"/>
      <c r="H499" s="26"/>
      <c r="I499" s="26"/>
      <c r="J499" s="26"/>
      <c r="K499" s="26"/>
      <c r="L499" s="26"/>
      <c r="M499" s="26"/>
      <c r="N499" s="26"/>
      <c r="O499" s="26"/>
      <c r="P499" s="28"/>
      <c r="Q499" s="25"/>
      <c r="R499" s="26"/>
      <c r="S499" s="27"/>
    </row>
    <row r="500" spans="5:19">
      <c r="E500" s="26"/>
      <c r="F500" s="27"/>
      <c r="G500" s="26"/>
      <c r="H500" s="26"/>
      <c r="I500" s="26"/>
      <c r="J500" s="26"/>
      <c r="K500" s="26"/>
      <c r="L500" s="26"/>
      <c r="M500" s="26"/>
      <c r="N500" s="26"/>
      <c r="O500" s="26"/>
      <c r="P500" s="28"/>
      <c r="Q500" s="25"/>
      <c r="R500" s="26"/>
      <c r="S500" s="27"/>
    </row>
    <row r="501" spans="5:19">
      <c r="E501" s="26"/>
      <c r="F501" s="27"/>
      <c r="G501" s="26"/>
      <c r="H501" s="26"/>
      <c r="I501" s="26"/>
      <c r="J501" s="26"/>
      <c r="K501" s="26"/>
      <c r="L501" s="26"/>
      <c r="M501" s="26"/>
      <c r="N501" s="26"/>
      <c r="O501" s="26"/>
      <c r="P501" s="28"/>
      <c r="Q501" s="25"/>
      <c r="R501" s="26"/>
      <c r="S501" s="27"/>
    </row>
    <row r="502" spans="5:19">
      <c r="E502" s="26"/>
      <c r="F502" s="27"/>
      <c r="G502" s="26"/>
      <c r="H502" s="26"/>
      <c r="I502" s="26"/>
      <c r="J502" s="26"/>
      <c r="K502" s="26"/>
      <c r="L502" s="26"/>
      <c r="M502" s="26"/>
      <c r="N502" s="26"/>
      <c r="O502" s="26"/>
      <c r="P502" s="28"/>
      <c r="Q502" s="25"/>
      <c r="R502" s="26"/>
      <c r="S502" s="27"/>
    </row>
    <row r="503" spans="5:19">
      <c r="E503" s="26"/>
      <c r="F503" s="27"/>
      <c r="G503" s="26"/>
      <c r="H503" s="26"/>
      <c r="I503" s="26"/>
      <c r="J503" s="26"/>
      <c r="K503" s="26"/>
      <c r="L503" s="26"/>
      <c r="M503" s="26"/>
      <c r="N503" s="26"/>
      <c r="O503" s="26"/>
      <c r="P503" s="28"/>
      <c r="Q503" s="25"/>
      <c r="R503" s="26"/>
      <c r="S503" s="27"/>
    </row>
    <row r="504" spans="5:19">
      <c r="E504" s="26"/>
      <c r="F504" s="27"/>
      <c r="G504" s="26"/>
      <c r="H504" s="26"/>
      <c r="I504" s="26"/>
      <c r="J504" s="26"/>
      <c r="K504" s="26"/>
      <c r="L504" s="26"/>
      <c r="M504" s="26"/>
      <c r="N504" s="26"/>
      <c r="O504" s="26"/>
      <c r="P504" s="28"/>
      <c r="Q504" s="25"/>
      <c r="R504" s="26"/>
      <c r="S504" s="27"/>
    </row>
    <row r="505" spans="5:19">
      <c r="E505" s="26"/>
      <c r="F505" s="27"/>
      <c r="G505" s="26"/>
      <c r="H505" s="26"/>
      <c r="I505" s="26"/>
      <c r="J505" s="26"/>
      <c r="K505" s="26"/>
      <c r="L505" s="26"/>
      <c r="M505" s="26"/>
      <c r="N505" s="26"/>
      <c r="O505" s="26"/>
      <c r="P505" s="28"/>
      <c r="Q505" s="25"/>
      <c r="R505" s="26"/>
      <c r="S505" s="27"/>
    </row>
    <row r="506" spans="5:19">
      <c r="E506" s="26"/>
      <c r="F506" s="27"/>
      <c r="G506" s="26"/>
      <c r="H506" s="26"/>
      <c r="I506" s="26"/>
      <c r="J506" s="26"/>
      <c r="K506" s="26"/>
      <c r="L506" s="26"/>
      <c r="M506" s="26"/>
      <c r="N506" s="26"/>
      <c r="O506" s="26"/>
      <c r="P506" s="28"/>
      <c r="Q506" s="25"/>
      <c r="R506" s="26"/>
      <c r="S506" s="27"/>
    </row>
    <row r="507" spans="5:19">
      <c r="E507" s="26"/>
      <c r="F507" s="27"/>
      <c r="G507" s="26"/>
      <c r="H507" s="26"/>
      <c r="I507" s="26"/>
      <c r="J507" s="26"/>
      <c r="K507" s="26"/>
      <c r="L507" s="26"/>
      <c r="M507" s="26"/>
      <c r="N507" s="26"/>
      <c r="O507" s="26"/>
      <c r="P507" s="28"/>
      <c r="Q507" s="25"/>
      <c r="R507" s="26"/>
      <c r="S507" s="27"/>
    </row>
    <row r="508" spans="5:19">
      <c r="E508" s="26"/>
      <c r="F508" s="27"/>
      <c r="G508" s="26"/>
      <c r="H508" s="26"/>
      <c r="I508" s="26"/>
      <c r="J508" s="26"/>
      <c r="K508" s="26"/>
      <c r="L508" s="26"/>
      <c r="M508" s="26"/>
      <c r="N508" s="26"/>
      <c r="O508" s="26"/>
      <c r="P508" s="28"/>
      <c r="Q508" s="25"/>
      <c r="R508" s="26"/>
      <c r="S508" s="27"/>
    </row>
    <row r="509" spans="5:19">
      <c r="E509" s="26"/>
      <c r="F509" s="27"/>
      <c r="G509" s="26"/>
      <c r="H509" s="26"/>
      <c r="I509" s="26"/>
      <c r="J509" s="26"/>
      <c r="K509" s="26"/>
      <c r="L509" s="26"/>
      <c r="M509" s="26"/>
      <c r="N509" s="26"/>
      <c r="O509" s="26"/>
      <c r="P509" s="28"/>
      <c r="Q509" s="25"/>
      <c r="R509" s="26"/>
      <c r="S509" s="27"/>
    </row>
    <row r="510" spans="5:19">
      <c r="E510" s="26"/>
      <c r="F510" s="27"/>
      <c r="G510" s="26"/>
      <c r="H510" s="26"/>
      <c r="I510" s="26"/>
      <c r="J510" s="26"/>
      <c r="K510" s="26"/>
      <c r="L510" s="26"/>
      <c r="M510" s="26"/>
      <c r="N510" s="26"/>
      <c r="O510" s="26"/>
      <c r="P510" s="28"/>
      <c r="Q510" s="25"/>
      <c r="R510" s="26"/>
      <c r="S510" s="27"/>
    </row>
    <row r="511" spans="5:19">
      <c r="E511" s="26"/>
      <c r="F511" s="27"/>
      <c r="G511" s="26"/>
      <c r="H511" s="26"/>
      <c r="I511" s="26"/>
      <c r="J511" s="26"/>
      <c r="K511" s="26"/>
      <c r="L511" s="26"/>
      <c r="M511" s="26"/>
      <c r="N511" s="26"/>
      <c r="O511" s="26"/>
      <c r="P511" s="28"/>
      <c r="Q511" s="25"/>
      <c r="R511" s="26"/>
      <c r="S511" s="27"/>
    </row>
    <row r="512" spans="5:19">
      <c r="E512" s="26"/>
      <c r="F512" s="27"/>
      <c r="G512" s="26"/>
      <c r="H512" s="26"/>
      <c r="I512" s="26"/>
      <c r="J512" s="26"/>
      <c r="K512" s="26"/>
      <c r="L512" s="26"/>
      <c r="M512" s="26"/>
      <c r="N512" s="26"/>
      <c r="O512" s="26"/>
      <c r="P512" s="28"/>
      <c r="Q512" s="25"/>
      <c r="R512" s="26"/>
      <c r="S512" s="27"/>
    </row>
    <row r="513" spans="5:19">
      <c r="E513" s="26"/>
      <c r="F513" s="27"/>
      <c r="G513" s="26"/>
      <c r="H513" s="26"/>
      <c r="I513" s="26"/>
      <c r="J513" s="26"/>
      <c r="K513" s="26"/>
      <c r="L513" s="26"/>
      <c r="M513" s="26"/>
      <c r="N513" s="26"/>
      <c r="O513" s="26"/>
      <c r="P513" s="28"/>
      <c r="Q513" s="25"/>
      <c r="R513" s="26"/>
      <c r="S513" s="27"/>
    </row>
    <row r="514" spans="5:19">
      <c r="E514" s="26"/>
      <c r="F514" s="27"/>
      <c r="G514" s="26"/>
      <c r="H514" s="26"/>
      <c r="I514" s="26"/>
      <c r="J514" s="26"/>
      <c r="K514" s="26"/>
      <c r="L514" s="26"/>
      <c r="M514" s="26"/>
      <c r="N514" s="26"/>
      <c r="O514" s="26"/>
      <c r="P514" s="28"/>
      <c r="Q514" s="25"/>
      <c r="R514" s="26"/>
      <c r="S514" s="27"/>
    </row>
    <row r="515" spans="5:19">
      <c r="E515" s="26"/>
      <c r="F515" s="27"/>
      <c r="G515" s="26"/>
      <c r="H515" s="26"/>
      <c r="I515" s="26"/>
      <c r="J515" s="26"/>
      <c r="K515" s="26"/>
      <c r="L515" s="26"/>
      <c r="M515" s="26"/>
      <c r="N515" s="26"/>
      <c r="O515" s="26"/>
      <c r="P515" s="28"/>
      <c r="Q515" s="25"/>
      <c r="R515" s="26"/>
      <c r="S515" s="27"/>
    </row>
    <row r="516" spans="5:19">
      <c r="E516" s="26"/>
      <c r="F516" s="27"/>
      <c r="G516" s="26"/>
      <c r="H516" s="26"/>
      <c r="I516" s="26"/>
      <c r="J516" s="26"/>
      <c r="K516" s="26"/>
      <c r="L516" s="26"/>
      <c r="M516" s="26"/>
      <c r="N516" s="26"/>
      <c r="O516" s="26"/>
      <c r="P516" s="28"/>
      <c r="Q516" s="25"/>
      <c r="R516" s="26"/>
      <c r="S516" s="27"/>
    </row>
    <row r="517" spans="5:19">
      <c r="E517" s="26"/>
      <c r="F517" s="27"/>
      <c r="G517" s="26"/>
      <c r="H517" s="26"/>
      <c r="I517" s="26"/>
      <c r="J517" s="26"/>
      <c r="K517" s="26"/>
      <c r="L517" s="26"/>
      <c r="M517" s="26"/>
      <c r="N517" s="26"/>
      <c r="O517" s="26"/>
      <c r="P517" s="28"/>
      <c r="Q517" s="25"/>
      <c r="R517" s="26"/>
      <c r="S517" s="27"/>
    </row>
    <row r="518" spans="5:19">
      <c r="E518" s="26"/>
      <c r="F518" s="27"/>
      <c r="G518" s="26"/>
      <c r="H518" s="26"/>
      <c r="I518" s="26"/>
      <c r="J518" s="26"/>
      <c r="K518" s="26"/>
      <c r="L518" s="26"/>
      <c r="M518" s="26"/>
      <c r="N518" s="26"/>
      <c r="O518" s="26"/>
      <c r="P518" s="28"/>
      <c r="Q518" s="25"/>
      <c r="R518" s="26"/>
      <c r="S518" s="27"/>
    </row>
    <row r="519" spans="5:19">
      <c r="E519" s="26"/>
      <c r="F519" s="27"/>
      <c r="G519" s="26"/>
      <c r="H519" s="26"/>
      <c r="I519" s="26"/>
      <c r="J519" s="26"/>
      <c r="K519" s="26"/>
      <c r="L519" s="26"/>
      <c r="M519" s="26"/>
      <c r="N519" s="26"/>
      <c r="O519" s="26"/>
      <c r="P519" s="28"/>
      <c r="Q519" s="25"/>
      <c r="R519" s="26"/>
      <c r="S519" s="27"/>
    </row>
    <row r="520" spans="5:19">
      <c r="E520" s="26"/>
      <c r="F520" s="27"/>
      <c r="G520" s="26"/>
      <c r="H520" s="26"/>
      <c r="I520" s="26"/>
      <c r="J520" s="26"/>
      <c r="K520" s="26"/>
      <c r="L520" s="26"/>
      <c r="M520" s="26"/>
      <c r="N520" s="26"/>
      <c r="O520" s="26"/>
      <c r="P520" s="28"/>
      <c r="Q520" s="25"/>
      <c r="R520" s="26"/>
      <c r="S520" s="27"/>
    </row>
    <row r="521" spans="5:19">
      <c r="E521" s="26"/>
      <c r="F521" s="27"/>
      <c r="G521" s="26"/>
      <c r="H521" s="26"/>
      <c r="I521" s="26"/>
      <c r="J521" s="26"/>
      <c r="K521" s="26"/>
      <c r="L521" s="26"/>
      <c r="M521" s="26"/>
      <c r="N521" s="26"/>
      <c r="O521" s="26"/>
      <c r="P521" s="28"/>
      <c r="Q521" s="25"/>
      <c r="R521" s="26"/>
      <c r="S521" s="27"/>
    </row>
    <row r="522" spans="5:19">
      <c r="E522" s="26"/>
      <c r="F522" s="27"/>
      <c r="G522" s="26"/>
      <c r="H522" s="26"/>
      <c r="I522" s="26"/>
      <c r="J522" s="26"/>
      <c r="K522" s="26"/>
      <c r="L522" s="26"/>
      <c r="M522" s="26"/>
      <c r="N522" s="26"/>
      <c r="O522" s="26"/>
      <c r="P522" s="28"/>
      <c r="Q522" s="25"/>
      <c r="R522" s="26"/>
      <c r="S522" s="27"/>
    </row>
    <row r="523" spans="5:19">
      <c r="E523" s="26"/>
      <c r="F523" s="27"/>
      <c r="G523" s="26"/>
      <c r="H523" s="26"/>
      <c r="I523" s="26"/>
      <c r="J523" s="26"/>
      <c r="K523" s="26"/>
      <c r="L523" s="26"/>
      <c r="M523" s="26"/>
      <c r="N523" s="26"/>
      <c r="O523" s="26"/>
      <c r="P523" s="28"/>
      <c r="Q523" s="25"/>
      <c r="R523" s="26"/>
      <c r="S523" s="27"/>
    </row>
    <row r="524" spans="5:19">
      <c r="E524" s="26"/>
      <c r="F524" s="27"/>
      <c r="G524" s="26"/>
      <c r="H524" s="26"/>
      <c r="I524" s="26"/>
      <c r="J524" s="26"/>
      <c r="K524" s="26"/>
      <c r="L524" s="26"/>
      <c r="M524" s="26"/>
      <c r="N524" s="26"/>
      <c r="O524" s="26"/>
      <c r="P524" s="28"/>
      <c r="Q524" s="25"/>
      <c r="R524" s="26"/>
      <c r="S524" s="27"/>
    </row>
    <row r="525" spans="5:19">
      <c r="E525" s="26"/>
      <c r="F525" s="27"/>
      <c r="G525" s="26"/>
      <c r="H525" s="26"/>
      <c r="I525" s="26"/>
      <c r="J525" s="26"/>
      <c r="K525" s="26"/>
      <c r="L525" s="26"/>
      <c r="M525" s="26"/>
      <c r="N525" s="26"/>
      <c r="O525" s="26"/>
      <c r="P525" s="28"/>
      <c r="Q525" s="25"/>
      <c r="R525" s="26"/>
      <c r="S525" s="27"/>
    </row>
    <row r="526" spans="5:19">
      <c r="E526" s="26"/>
      <c r="F526" s="27"/>
      <c r="G526" s="26"/>
      <c r="H526" s="26"/>
      <c r="I526" s="26"/>
      <c r="J526" s="26"/>
      <c r="K526" s="26"/>
      <c r="L526" s="26"/>
      <c r="M526" s="26"/>
      <c r="N526" s="26"/>
      <c r="O526" s="26"/>
      <c r="P526" s="28"/>
      <c r="Q526" s="25"/>
      <c r="R526" s="26"/>
      <c r="S526" s="27"/>
    </row>
    <row r="527" spans="5:19">
      <c r="E527" s="26"/>
      <c r="F527" s="27"/>
      <c r="G527" s="26"/>
      <c r="H527" s="26"/>
      <c r="I527" s="26"/>
      <c r="J527" s="26"/>
      <c r="K527" s="26"/>
      <c r="L527" s="26"/>
      <c r="M527" s="26"/>
      <c r="N527" s="26"/>
      <c r="O527" s="26"/>
      <c r="P527" s="28"/>
      <c r="Q527" s="25"/>
      <c r="R527" s="26"/>
      <c r="S527" s="27"/>
    </row>
    <row r="528" spans="5:19">
      <c r="E528" s="26"/>
      <c r="F528" s="27"/>
      <c r="G528" s="26"/>
      <c r="H528" s="26"/>
      <c r="I528" s="26"/>
      <c r="J528" s="26"/>
      <c r="K528" s="26"/>
      <c r="L528" s="26"/>
      <c r="M528" s="26"/>
      <c r="N528" s="26"/>
      <c r="O528" s="26"/>
      <c r="P528" s="28"/>
      <c r="Q528" s="25"/>
      <c r="R528" s="26"/>
      <c r="S528" s="27"/>
    </row>
    <row r="529" spans="5:19">
      <c r="E529" s="26"/>
      <c r="F529" s="27"/>
      <c r="G529" s="26"/>
      <c r="H529" s="26"/>
      <c r="I529" s="26"/>
      <c r="J529" s="26"/>
      <c r="K529" s="26"/>
      <c r="L529" s="26"/>
      <c r="M529" s="26"/>
      <c r="N529" s="26"/>
      <c r="O529" s="26"/>
      <c r="P529" s="28"/>
      <c r="Q529" s="25"/>
      <c r="R529" s="26"/>
      <c r="S529" s="27"/>
    </row>
    <row r="530" spans="5:19">
      <c r="E530" s="26"/>
      <c r="F530" s="27"/>
      <c r="G530" s="26"/>
      <c r="H530" s="26"/>
      <c r="I530" s="26"/>
      <c r="J530" s="26"/>
      <c r="K530" s="26"/>
      <c r="L530" s="26"/>
      <c r="M530" s="26"/>
      <c r="N530" s="26"/>
      <c r="O530" s="26"/>
      <c r="P530" s="28"/>
      <c r="Q530" s="25"/>
      <c r="R530" s="26"/>
      <c r="S530" s="27"/>
    </row>
    <row r="531" spans="5:19">
      <c r="E531" s="26"/>
      <c r="F531" s="27"/>
      <c r="G531" s="26"/>
      <c r="H531" s="26"/>
      <c r="I531" s="26"/>
      <c r="J531" s="26"/>
      <c r="K531" s="26"/>
      <c r="L531" s="26"/>
      <c r="M531" s="26"/>
      <c r="N531" s="26"/>
      <c r="O531" s="26"/>
      <c r="P531" s="28"/>
      <c r="Q531" s="25"/>
      <c r="R531" s="26"/>
      <c r="S531" s="27"/>
    </row>
    <row r="532" spans="5:19">
      <c r="E532" s="26"/>
      <c r="F532" s="27"/>
      <c r="G532" s="26"/>
      <c r="H532" s="26"/>
      <c r="I532" s="26"/>
      <c r="J532" s="26"/>
      <c r="K532" s="26"/>
      <c r="L532" s="26"/>
      <c r="M532" s="26"/>
      <c r="N532" s="26"/>
      <c r="O532" s="26"/>
      <c r="P532" s="28"/>
      <c r="Q532" s="25"/>
      <c r="R532" s="26"/>
      <c r="S532" s="27"/>
    </row>
    <row r="533" spans="5:19">
      <c r="E533" s="26"/>
      <c r="F533" s="27"/>
      <c r="G533" s="26"/>
      <c r="H533" s="26"/>
      <c r="I533" s="26"/>
      <c r="J533" s="26"/>
      <c r="K533" s="26"/>
      <c r="L533" s="26"/>
      <c r="M533" s="26"/>
      <c r="N533" s="26"/>
      <c r="O533" s="26"/>
      <c r="P533" s="28"/>
      <c r="Q533" s="25"/>
      <c r="R533" s="26"/>
      <c r="S533" s="27"/>
    </row>
    <row r="534" spans="5:19">
      <c r="E534" s="26"/>
      <c r="F534" s="27"/>
      <c r="G534" s="26"/>
      <c r="H534" s="26"/>
      <c r="I534" s="26"/>
      <c r="J534" s="26"/>
      <c r="K534" s="26"/>
      <c r="L534" s="26"/>
      <c r="M534" s="26"/>
      <c r="N534" s="26"/>
      <c r="O534" s="26"/>
      <c r="P534" s="28"/>
      <c r="Q534" s="25"/>
      <c r="R534" s="26"/>
      <c r="S534" s="27"/>
    </row>
    <row r="535" spans="5:19">
      <c r="E535" s="26"/>
      <c r="F535" s="27"/>
      <c r="G535" s="26"/>
      <c r="H535" s="26"/>
      <c r="I535" s="26"/>
      <c r="J535" s="26"/>
      <c r="K535" s="26"/>
      <c r="L535" s="26"/>
      <c r="M535" s="26"/>
      <c r="N535" s="26"/>
      <c r="O535" s="26"/>
      <c r="P535" s="28"/>
      <c r="Q535" s="25"/>
      <c r="R535" s="26"/>
      <c r="S535" s="27"/>
    </row>
    <row r="536" spans="5:19">
      <c r="E536" s="26"/>
      <c r="F536" s="27"/>
      <c r="G536" s="26"/>
      <c r="H536" s="26"/>
      <c r="I536" s="26"/>
      <c r="J536" s="26"/>
      <c r="K536" s="26"/>
      <c r="L536" s="26"/>
      <c r="M536" s="26"/>
      <c r="N536" s="26"/>
      <c r="O536" s="26"/>
      <c r="P536" s="28"/>
      <c r="Q536" s="25"/>
      <c r="R536" s="26"/>
      <c r="S536" s="27"/>
    </row>
    <row r="537" spans="5:19">
      <c r="E537" s="26"/>
      <c r="F537" s="27"/>
      <c r="G537" s="26"/>
      <c r="H537" s="26"/>
      <c r="I537" s="26"/>
      <c r="J537" s="26"/>
      <c r="K537" s="26"/>
      <c r="L537" s="26"/>
      <c r="M537" s="26"/>
      <c r="N537" s="26"/>
      <c r="O537" s="26"/>
      <c r="P537" s="28"/>
      <c r="Q537" s="25"/>
      <c r="R537" s="26"/>
      <c r="S537" s="27"/>
    </row>
    <row r="538" spans="5:19">
      <c r="E538" s="26"/>
      <c r="F538" s="27"/>
      <c r="G538" s="26"/>
      <c r="H538" s="26"/>
      <c r="I538" s="26"/>
      <c r="J538" s="26"/>
      <c r="K538" s="26"/>
      <c r="L538" s="26"/>
      <c r="M538" s="26"/>
      <c r="N538" s="26"/>
      <c r="O538" s="26"/>
      <c r="P538" s="28"/>
      <c r="Q538" s="25"/>
      <c r="R538" s="26"/>
      <c r="S538" s="27"/>
    </row>
    <row r="539" spans="5:19">
      <c r="E539" s="26"/>
      <c r="F539" s="27"/>
      <c r="G539" s="26"/>
      <c r="H539" s="26"/>
      <c r="I539" s="26"/>
      <c r="J539" s="26"/>
      <c r="K539" s="26"/>
      <c r="L539" s="26"/>
      <c r="M539" s="26"/>
      <c r="N539" s="26"/>
      <c r="O539" s="26"/>
      <c r="P539" s="28"/>
      <c r="Q539" s="25"/>
      <c r="R539" s="26"/>
      <c r="S539" s="27"/>
    </row>
    <row r="540" spans="5:19">
      <c r="E540" s="26"/>
      <c r="F540" s="27"/>
      <c r="G540" s="26"/>
      <c r="H540" s="26"/>
      <c r="I540" s="26"/>
      <c r="J540" s="26"/>
      <c r="K540" s="26"/>
      <c r="L540" s="26"/>
      <c r="M540" s="26"/>
      <c r="N540" s="26"/>
      <c r="O540" s="26"/>
      <c r="P540" s="28"/>
      <c r="Q540" s="25"/>
      <c r="R540" s="26"/>
      <c r="S540" s="27"/>
    </row>
    <row r="541" spans="5:19">
      <c r="E541" s="26"/>
      <c r="F541" s="27"/>
      <c r="G541" s="26"/>
      <c r="H541" s="26"/>
      <c r="I541" s="26"/>
      <c r="J541" s="26"/>
      <c r="K541" s="26"/>
      <c r="L541" s="26"/>
      <c r="M541" s="26"/>
      <c r="N541" s="26"/>
      <c r="O541" s="26"/>
      <c r="P541" s="28"/>
      <c r="Q541" s="25"/>
      <c r="R541" s="26"/>
      <c r="S541" s="27"/>
    </row>
    <row r="542" spans="5:19">
      <c r="E542" s="26"/>
      <c r="F542" s="27"/>
      <c r="G542" s="26"/>
      <c r="H542" s="26"/>
      <c r="I542" s="26"/>
      <c r="J542" s="26"/>
      <c r="K542" s="26"/>
      <c r="L542" s="26"/>
      <c r="M542" s="26"/>
      <c r="N542" s="26"/>
      <c r="O542" s="26"/>
      <c r="P542" s="28"/>
      <c r="Q542" s="25"/>
      <c r="R542" s="26"/>
      <c r="S542" s="27"/>
    </row>
    <row r="543" spans="5:19">
      <c r="E543" s="26"/>
      <c r="F543" s="27"/>
      <c r="G543" s="26"/>
      <c r="H543" s="26"/>
      <c r="I543" s="26"/>
      <c r="J543" s="26"/>
      <c r="K543" s="26"/>
      <c r="L543" s="26"/>
      <c r="M543" s="26"/>
      <c r="N543" s="26"/>
      <c r="O543" s="26"/>
      <c r="P543" s="28"/>
      <c r="Q543" s="25"/>
      <c r="R543" s="26"/>
      <c r="S543" s="27"/>
    </row>
    <row r="544" spans="5:19">
      <c r="E544" s="26"/>
      <c r="F544" s="27"/>
      <c r="G544" s="26"/>
      <c r="H544" s="26"/>
      <c r="I544" s="26"/>
      <c r="J544" s="26"/>
      <c r="K544" s="26"/>
      <c r="L544" s="26"/>
      <c r="M544" s="26"/>
      <c r="N544" s="26"/>
      <c r="O544" s="26"/>
      <c r="P544" s="28"/>
      <c r="Q544" s="25"/>
      <c r="R544" s="26"/>
      <c r="S544" s="27"/>
    </row>
    <row r="545" spans="5:19">
      <c r="E545" s="26"/>
      <c r="F545" s="27"/>
      <c r="G545" s="26"/>
      <c r="H545" s="26"/>
      <c r="I545" s="26"/>
      <c r="J545" s="26"/>
      <c r="K545" s="26"/>
      <c r="L545" s="26"/>
      <c r="M545" s="26"/>
      <c r="N545" s="26"/>
      <c r="O545" s="26"/>
      <c r="P545" s="28"/>
      <c r="Q545" s="25"/>
      <c r="R545" s="26"/>
      <c r="S545" s="27"/>
    </row>
    <row r="546" spans="5:19">
      <c r="E546" s="26"/>
      <c r="F546" s="27"/>
      <c r="G546" s="26"/>
      <c r="H546" s="26"/>
      <c r="I546" s="26"/>
      <c r="J546" s="26"/>
      <c r="K546" s="26"/>
      <c r="L546" s="26"/>
      <c r="M546" s="26"/>
      <c r="N546" s="26"/>
      <c r="O546" s="26"/>
      <c r="P546" s="28"/>
      <c r="Q546" s="25"/>
      <c r="R546" s="26"/>
      <c r="S546" s="27"/>
    </row>
    <row r="547" spans="5:19">
      <c r="E547" s="26"/>
      <c r="F547" s="27"/>
      <c r="G547" s="26"/>
      <c r="H547" s="26"/>
      <c r="I547" s="26"/>
      <c r="J547" s="26"/>
      <c r="K547" s="26"/>
      <c r="L547" s="26"/>
      <c r="M547" s="26"/>
      <c r="N547" s="26"/>
      <c r="O547" s="26"/>
      <c r="P547" s="28"/>
      <c r="Q547" s="25"/>
      <c r="R547" s="26"/>
      <c r="S547" s="27"/>
    </row>
    <row r="548" spans="5:19">
      <c r="E548" s="26"/>
      <c r="F548" s="27"/>
      <c r="G548" s="26"/>
      <c r="H548" s="26"/>
      <c r="I548" s="26"/>
      <c r="J548" s="26"/>
      <c r="K548" s="26"/>
      <c r="L548" s="26"/>
      <c r="M548" s="26"/>
      <c r="N548" s="26"/>
      <c r="O548" s="26"/>
      <c r="P548" s="28"/>
      <c r="Q548" s="25"/>
      <c r="R548" s="26"/>
      <c r="S548" s="27"/>
    </row>
    <row r="549" spans="5:19">
      <c r="E549" s="26"/>
      <c r="F549" s="27"/>
      <c r="G549" s="26"/>
      <c r="H549" s="26"/>
      <c r="I549" s="26"/>
      <c r="J549" s="26"/>
      <c r="K549" s="26"/>
      <c r="L549" s="26"/>
      <c r="M549" s="26"/>
      <c r="N549" s="26"/>
      <c r="O549" s="26"/>
      <c r="P549" s="28"/>
      <c r="Q549" s="25"/>
      <c r="R549" s="26"/>
      <c r="S549" s="27"/>
    </row>
    <row r="550" spans="5:19">
      <c r="E550" s="26"/>
      <c r="F550" s="27"/>
      <c r="G550" s="26"/>
      <c r="H550" s="26"/>
      <c r="I550" s="26"/>
      <c r="J550" s="26"/>
      <c r="K550" s="26"/>
      <c r="L550" s="26"/>
      <c r="M550" s="26"/>
      <c r="N550" s="26"/>
      <c r="O550" s="26"/>
      <c r="P550" s="28"/>
      <c r="Q550" s="25"/>
      <c r="R550" s="26"/>
      <c r="S550" s="27"/>
    </row>
    <row r="551" spans="5:19">
      <c r="E551" s="26"/>
      <c r="F551" s="27"/>
      <c r="G551" s="26"/>
      <c r="H551" s="26"/>
      <c r="I551" s="26"/>
      <c r="J551" s="26"/>
      <c r="K551" s="26"/>
      <c r="L551" s="26"/>
      <c r="M551" s="26"/>
      <c r="N551" s="26"/>
      <c r="O551" s="26"/>
      <c r="P551" s="28"/>
      <c r="Q551" s="25"/>
      <c r="R551" s="26"/>
      <c r="S551" s="27"/>
    </row>
    <row r="552" spans="5:19">
      <c r="E552" s="26"/>
      <c r="F552" s="27"/>
      <c r="G552" s="26"/>
      <c r="H552" s="26"/>
      <c r="I552" s="26"/>
      <c r="J552" s="26"/>
      <c r="K552" s="26"/>
      <c r="L552" s="26"/>
      <c r="M552" s="26"/>
      <c r="N552" s="26"/>
      <c r="O552" s="26"/>
      <c r="P552" s="28"/>
      <c r="Q552" s="25"/>
      <c r="R552" s="26"/>
      <c r="S552" s="27"/>
    </row>
    <row r="553" spans="5:19">
      <c r="E553" s="26"/>
      <c r="F553" s="27"/>
      <c r="G553" s="26"/>
      <c r="H553" s="26"/>
      <c r="I553" s="26"/>
      <c r="J553" s="26"/>
      <c r="K553" s="26"/>
      <c r="L553" s="26"/>
      <c r="M553" s="26"/>
      <c r="N553" s="26"/>
      <c r="O553" s="26"/>
      <c r="P553" s="28"/>
      <c r="Q553" s="25"/>
      <c r="R553" s="26"/>
      <c r="S553" s="27"/>
    </row>
    <row r="554" spans="5:19">
      <c r="E554" s="26"/>
      <c r="F554" s="27"/>
      <c r="G554" s="26"/>
      <c r="H554" s="26"/>
      <c r="I554" s="26"/>
      <c r="J554" s="26"/>
      <c r="K554" s="26"/>
      <c r="L554" s="26"/>
      <c r="M554" s="26"/>
      <c r="N554" s="26"/>
      <c r="O554" s="26"/>
      <c r="P554" s="28"/>
      <c r="Q554" s="25"/>
      <c r="R554" s="26"/>
      <c r="S554" s="27"/>
    </row>
    <row r="555" spans="5:19">
      <c r="E555" s="26"/>
      <c r="F555" s="27"/>
      <c r="G555" s="26"/>
      <c r="H555" s="26"/>
      <c r="I555" s="26"/>
      <c r="J555" s="26"/>
      <c r="K555" s="26"/>
      <c r="L555" s="26"/>
      <c r="M555" s="26"/>
      <c r="N555" s="26"/>
      <c r="O555" s="26"/>
      <c r="P555" s="28"/>
      <c r="Q555" s="25"/>
      <c r="R555" s="26"/>
      <c r="S555" s="27"/>
    </row>
    <row r="556" spans="5:19">
      <c r="E556" s="26"/>
      <c r="F556" s="27"/>
      <c r="G556" s="26"/>
      <c r="H556" s="26"/>
      <c r="I556" s="26"/>
      <c r="J556" s="26"/>
      <c r="K556" s="26"/>
      <c r="L556" s="26"/>
      <c r="M556" s="26"/>
      <c r="N556" s="26"/>
      <c r="O556" s="26"/>
      <c r="P556" s="28"/>
      <c r="Q556" s="25"/>
      <c r="R556" s="26"/>
      <c r="S556" s="27"/>
    </row>
    <row r="557" spans="5:19">
      <c r="E557" s="26"/>
      <c r="F557" s="27"/>
      <c r="G557" s="26"/>
      <c r="H557" s="26"/>
      <c r="I557" s="26"/>
      <c r="J557" s="26"/>
      <c r="K557" s="26"/>
      <c r="L557" s="26"/>
      <c r="M557" s="26"/>
      <c r="N557" s="26"/>
      <c r="O557" s="26"/>
      <c r="P557" s="28"/>
      <c r="Q557" s="25"/>
      <c r="R557" s="26"/>
      <c r="S557" s="27"/>
    </row>
    <row r="558" spans="5:19">
      <c r="E558" s="26"/>
      <c r="F558" s="27"/>
      <c r="G558" s="26"/>
      <c r="H558" s="26"/>
      <c r="I558" s="26"/>
      <c r="J558" s="26"/>
      <c r="K558" s="26"/>
      <c r="L558" s="26"/>
      <c r="M558" s="26"/>
      <c r="N558" s="26"/>
      <c r="O558" s="26"/>
      <c r="P558" s="28"/>
      <c r="Q558" s="25"/>
      <c r="R558" s="26"/>
      <c r="S558" s="27"/>
    </row>
    <row r="559" spans="5:19">
      <c r="E559" s="26"/>
      <c r="F559" s="27"/>
      <c r="G559" s="26"/>
      <c r="H559" s="26"/>
      <c r="I559" s="26"/>
      <c r="J559" s="26"/>
      <c r="K559" s="26"/>
      <c r="L559" s="26"/>
      <c r="M559" s="26"/>
      <c r="N559" s="26"/>
      <c r="O559" s="26"/>
      <c r="P559" s="28"/>
      <c r="Q559" s="25"/>
      <c r="R559" s="26"/>
      <c r="S559" s="27"/>
    </row>
    <row r="560" spans="5:19">
      <c r="E560" s="26"/>
      <c r="F560" s="27"/>
      <c r="G560" s="26"/>
      <c r="H560" s="26"/>
      <c r="I560" s="26"/>
      <c r="J560" s="26"/>
      <c r="K560" s="26"/>
      <c r="L560" s="26"/>
      <c r="M560" s="26"/>
      <c r="N560" s="26"/>
      <c r="O560" s="26"/>
      <c r="P560" s="28"/>
      <c r="Q560" s="25"/>
      <c r="R560" s="26"/>
      <c r="S560" s="27"/>
    </row>
    <row r="561" spans="5:19">
      <c r="E561" s="26"/>
      <c r="F561" s="27"/>
      <c r="G561" s="26"/>
      <c r="H561" s="26"/>
      <c r="I561" s="26"/>
      <c r="J561" s="26"/>
      <c r="K561" s="26"/>
      <c r="L561" s="26"/>
      <c r="M561" s="26"/>
      <c r="N561" s="26"/>
      <c r="O561" s="26"/>
      <c r="P561" s="28"/>
      <c r="Q561" s="25"/>
      <c r="R561" s="26"/>
      <c r="S561" s="27"/>
    </row>
    <row r="562" spans="5:19">
      <c r="E562" s="26"/>
      <c r="F562" s="27"/>
      <c r="G562" s="26"/>
      <c r="H562" s="26"/>
      <c r="I562" s="26"/>
      <c r="J562" s="26"/>
      <c r="K562" s="26"/>
      <c r="L562" s="26"/>
      <c r="M562" s="26"/>
      <c r="N562" s="26"/>
      <c r="O562" s="26"/>
      <c r="P562" s="28"/>
      <c r="Q562" s="25"/>
      <c r="R562" s="26"/>
      <c r="S562" s="27"/>
    </row>
    <row r="563" spans="5:19">
      <c r="E563" s="26"/>
      <c r="F563" s="27"/>
      <c r="G563" s="26"/>
      <c r="H563" s="26"/>
      <c r="I563" s="26"/>
      <c r="J563" s="26"/>
      <c r="K563" s="26"/>
      <c r="L563" s="26"/>
      <c r="M563" s="26"/>
      <c r="N563" s="26"/>
      <c r="O563" s="26"/>
      <c r="P563" s="28"/>
      <c r="Q563" s="25"/>
      <c r="R563" s="26"/>
      <c r="S563" s="27"/>
    </row>
    <row r="564" spans="5:19">
      <c r="E564" s="26"/>
      <c r="F564" s="27"/>
      <c r="G564" s="26"/>
      <c r="H564" s="26"/>
      <c r="I564" s="26"/>
      <c r="J564" s="26"/>
      <c r="K564" s="26"/>
      <c r="L564" s="26"/>
      <c r="M564" s="26"/>
      <c r="N564" s="26"/>
      <c r="O564" s="26"/>
      <c r="P564" s="28"/>
      <c r="Q564" s="25"/>
      <c r="R564" s="26"/>
      <c r="S564" s="27"/>
    </row>
    <row r="565" spans="5:19">
      <c r="E565" s="26"/>
      <c r="F565" s="27"/>
      <c r="G565" s="26"/>
      <c r="H565" s="26"/>
      <c r="I565" s="26"/>
      <c r="J565" s="26"/>
      <c r="K565" s="26"/>
      <c r="L565" s="26"/>
      <c r="M565" s="26"/>
      <c r="N565" s="26"/>
      <c r="O565" s="26"/>
      <c r="P565" s="28"/>
      <c r="Q565" s="25"/>
      <c r="R565" s="26"/>
      <c r="S565" s="27"/>
    </row>
    <row r="566" spans="5:19">
      <c r="E566" s="26"/>
      <c r="F566" s="27"/>
      <c r="G566" s="26"/>
      <c r="H566" s="26"/>
      <c r="I566" s="26"/>
      <c r="J566" s="26"/>
      <c r="K566" s="26"/>
      <c r="L566" s="26"/>
      <c r="M566" s="26"/>
      <c r="N566" s="26"/>
      <c r="O566" s="26"/>
      <c r="P566" s="28"/>
      <c r="Q566" s="25"/>
      <c r="R566" s="26"/>
      <c r="S566" s="27"/>
    </row>
    <row r="567" spans="5:19">
      <c r="E567" s="26"/>
      <c r="F567" s="27"/>
      <c r="G567" s="26"/>
      <c r="H567" s="26"/>
      <c r="I567" s="26"/>
      <c r="J567" s="26"/>
      <c r="K567" s="26"/>
      <c r="L567" s="26"/>
      <c r="M567" s="26"/>
      <c r="N567" s="26"/>
      <c r="O567" s="26"/>
      <c r="P567" s="28"/>
      <c r="Q567" s="25"/>
      <c r="R567" s="26"/>
      <c r="S567" s="27"/>
    </row>
    <row r="568" spans="5:19">
      <c r="E568" s="26"/>
      <c r="F568" s="27"/>
      <c r="G568" s="26"/>
      <c r="H568" s="26"/>
      <c r="I568" s="26"/>
      <c r="J568" s="26"/>
      <c r="K568" s="26"/>
      <c r="L568" s="26"/>
      <c r="M568" s="26"/>
      <c r="N568" s="26"/>
      <c r="O568" s="26"/>
      <c r="P568" s="28"/>
      <c r="Q568" s="25"/>
      <c r="R568" s="26"/>
      <c r="S568" s="27"/>
    </row>
    <row r="569" spans="5:19">
      <c r="E569" s="26"/>
      <c r="F569" s="27"/>
      <c r="G569" s="26"/>
      <c r="H569" s="26"/>
      <c r="I569" s="26"/>
      <c r="J569" s="26"/>
      <c r="K569" s="26"/>
      <c r="L569" s="26"/>
      <c r="M569" s="26"/>
      <c r="N569" s="26"/>
      <c r="O569" s="26"/>
      <c r="P569" s="28"/>
      <c r="Q569" s="25"/>
      <c r="R569" s="26"/>
      <c r="S569" s="27"/>
    </row>
    <row r="570" spans="5:19">
      <c r="E570" s="26"/>
      <c r="F570" s="27"/>
      <c r="G570" s="26"/>
      <c r="H570" s="26"/>
      <c r="I570" s="26"/>
      <c r="J570" s="26"/>
      <c r="K570" s="26"/>
      <c r="L570" s="26"/>
      <c r="M570" s="26"/>
      <c r="N570" s="26"/>
      <c r="O570" s="26"/>
      <c r="P570" s="28"/>
      <c r="Q570" s="25"/>
      <c r="R570" s="26"/>
      <c r="S570" s="27"/>
    </row>
    <row r="571" spans="5:19">
      <c r="E571" s="26"/>
      <c r="F571" s="27"/>
      <c r="G571" s="26"/>
      <c r="H571" s="26"/>
      <c r="I571" s="26"/>
      <c r="J571" s="26"/>
      <c r="K571" s="26"/>
      <c r="L571" s="26"/>
      <c r="M571" s="26"/>
      <c r="N571" s="26"/>
      <c r="O571" s="26"/>
      <c r="P571" s="28"/>
      <c r="Q571" s="25"/>
      <c r="R571" s="26"/>
      <c r="S571" s="27"/>
    </row>
    <row r="572" spans="5:19">
      <c r="E572" s="26"/>
      <c r="F572" s="27"/>
      <c r="G572" s="26"/>
      <c r="H572" s="26"/>
      <c r="I572" s="26"/>
      <c r="J572" s="26"/>
      <c r="K572" s="26"/>
      <c r="L572" s="26"/>
      <c r="M572" s="26"/>
      <c r="N572" s="26"/>
      <c r="O572" s="26"/>
      <c r="P572" s="28"/>
      <c r="Q572" s="25"/>
      <c r="R572" s="26"/>
      <c r="S572" s="27"/>
    </row>
    <row r="573" spans="5:19">
      <c r="E573" s="26"/>
      <c r="F573" s="27"/>
      <c r="G573" s="26"/>
      <c r="H573" s="26"/>
      <c r="I573" s="26"/>
      <c r="J573" s="26"/>
      <c r="K573" s="26"/>
      <c r="L573" s="26"/>
      <c r="M573" s="26"/>
      <c r="N573" s="26"/>
      <c r="O573" s="26"/>
      <c r="P573" s="28"/>
      <c r="Q573" s="25"/>
      <c r="R573" s="26"/>
      <c r="S573" s="27"/>
    </row>
    <row r="574" spans="5:19">
      <c r="E574" s="26"/>
      <c r="F574" s="27"/>
      <c r="G574" s="26"/>
      <c r="H574" s="26"/>
      <c r="I574" s="26"/>
      <c r="J574" s="26"/>
      <c r="K574" s="26"/>
      <c r="L574" s="26"/>
      <c r="M574" s="26"/>
      <c r="N574" s="26"/>
      <c r="O574" s="26"/>
      <c r="P574" s="28"/>
      <c r="Q574" s="25"/>
      <c r="R574" s="26"/>
      <c r="S574" s="27"/>
    </row>
    <row r="575" spans="5:19">
      <c r="E575" s="26"/>
      <c r="F575" s="27"/>
      <c r="G575" s="26"/>
      <c r="H575" s="26"/>
      <c r="I575" s="26"/>
      <c r="J575" s="26"/>
      <c r="K575" s="26"/>
      <c r="L575" s="26"/>
      <c r="M575" s="26"/>
      <c r="N575" s="26"/>
      <c r="O575" s="26"/>
      <c r="P575" s="28"/>
      <c r="Q575" s="25"/>
      <c r="R575" s="26"/>
      <c r="S575" s="27"/>
    </row>
    <row r="576" spans="5:19">
      <c r="E576" s="26"/>
      <c r="F576" s="27"/>
      <c r="G576" s="26"/>
      <c r="H576" s="26"/>
      <c r="I576" s="26"/>
      <c r="J576" s="26"/>
      <c r="K576" s="26"/>
      <c r="L576" s="26"/>
      <c r="M576" s="26"/>
      <c r="N576" s="26"/>
      <c r="O576" s="26"/>
      <c r="P576" s="28"/>
      <c r="Q576" s="25"/>
      <c r="R576" s="26"/>
      <c r="S576" s="27"/>
    </row>
    <row r="577" spans="5:19">
      <c r="E577" s="26"/>
      <c r="F577" s="27"/>
      <c r="G577" s="26"/>
      <c r="H577" s="26"/>
      <c r="I577" s="26"/>
      <c r="J577" s="26"/>
      <c r="K577" s="26"/>
      <c r="L577" s="26"/>
      <c r="M577" s="26"/>
      <c r="N577" s="26"/>
      <c r="O577" s="26"/>
      <c r="P577" s="28"/>
      <c r="Q577" s="25"/>
      <c r="R577" s="26"/>
      <c r="S577" s="27"/>
    </row>
    <row r="578" spans="5:19">
      <c r="E578" s="26"/>
      <c r="F578" s="27"/>
      <c r="G578" s="26"/>
      <c r="H578" s="26"/>
      <c r="I578" s="26"/>
      <c r="J578" s="26"/>
      <c r="K578" s="26"/>
      <c r="L578" s="26"/>
      <c r="M578" s="26"/>
      <c r="N578" s="26"/>
      <c r="O578" s="26"/>
      <c r="P578" s="28"/>
      <c r="Q578" s="25"/>
      <c r="R578" s="26"/>
      <c r="S578" s="27"/>
    </row>
    <row r="579" spans="5:19">
      <c r="E579" s="26"/>
      <c r="F579" s="27"/>
      <c r="G579" s="26"/>
      <c r="H579" s="26"/>
      <c r="I579" s="26"/>
      <c r="J579" s="26"/>
      <c r="K579" s="26"/>
      <c r="L579" s="26"/>
      <c r="M579" s="26"/>
      <c r="N579" s="26"/>
      <c r="O579" s="26"/>
      <c r="P579" s="28"/>
      <c r="Q579" s="25"/>
      <c r="R579" s="26"/>
      <c r="S579" s="27"/>
    </row>
    <row r="580" spans="5:19">
      <c r="E580" s="26"/>
      <c r="F580" s="27"/>
      <c r="G580" s="26"/>
      <c r="H580" s="26"/>
      <c r="I580" s="26"/>
      <c r="J580" s="26"/>
      <c r="K580" s="26"/>
      <c r="L580" s="26"/>
      <c r="M580" s="26"/>
      <c r="N580" s="26"/>
      <c r="O580" s="26"/>
      <c r="P580" s="28"/>
      <c r="Q580" s="25"/>
      <c r="R580" s="26"/>
      <c r="S580" s="27"/>
    </row>
    <row r="581" spans="5:19">
      <c r="E581" s="26"/>
      <c r="F581" s="27"/>
      <c r="G581" s="26"/>
      <c r="H581" s="26"/>
      <c r="I581" s="26"/>
      <c r="J581" s="26"/>
      <c r="K581" s="26"/>
      <c r="L581" s="26"/>
      <c r="M581" s="26"/>
      <c r="N581" s="26"/>
      <c r="O581" s="26"/>
      <c r="P581" s="28"/>
      <c r="Q581" s="25"/>
      <c r="R581" s="26"/>
      <c r="S581" s="27"/>
    </row>
    <row r="582" spans="5:19">
      <c r="E582" s="26"/>
      <c r="F582" s="27"/>
      <c r="G582" s="26"/>
      <c r="H582" s="26"/>
      <c r="I582" s="26"/>
      <c r="J582" s="26"/>
      <c r="K582" s="26"/>
      <c r="L582" s="26"/>
      <c r="M582" s="26"/>
      <c r="N582" s="26"/>
      <c r="O582" s="26"/>
      <c r="P582" s="28"/>
      <c r="Q582" s="25"/>
      <c r="R582" s="26"/>
      <c r="S582" s="27"/>
    </row>
    <row r="583" spans="5:19">
      <c r="E583" s="26"/>
      <c r="F583" s="27"/>
      <c r="G583" s="26"/>
      <c r="H583" s="26"/>
      <c r="I583" s="26"/>
      <c r="J583" s="26"/>
      <c r="K583" s="26"/>
      <c r="L583" s="26"/>
      <c r="M583" s="26"/>
      <c r="N583" s="26"/>
      <c r="O583" s="26"/>
      <c r="P583" s="28"/>
      <c r="Q583" s="25"/>
      <c r="R583" s="26"/>
      <c r="S583" s="27"/>
    </row>
    <row r="584" spans="5:19">
      <c r="E584" s="26"/>
      <c r="F584" s="27"/>
      <c r="G584" s="26"/>
      <c r="H584" s="26"/>
      <c r="I584" s="26"/>
      <c r="J584" s="26"/>
      <c r="K584" s="26"/>
      <c r="L584" s="26"/>
      <c r="M584" s="26"/>
      <c r="N584" s="26"/>
      <c r="O584" s="26"/>
      <c r="P584" s="28"/>
      <c r="Q584" s="25"/>
      <c r="R584" s="26"/>
      <c r="S584" s="27"/>
    </row>
    <row r="585" spans="5:19">
      <c r="E585" s="26"/>
      <c r="F585" s="27"/>
      <c r="G585" s="26"/>
      <c r="H585" s="26"/>
      <c r="I585" s="26"/>
      <c r="J585" s="26"/>
      <c r="K585" s="26"/>
      <c r="L585" s="26"/>
      <c r="M585" s="26"/>
      <c r="N585" s="26"/>
      <c r="O585" s="26"/>
      <c r="P585" s="28"/>
      <c r="Q585" s="25"/>
      <c r="R585" s="26"/>
      <c r="S585" s="27"/>
    </row>
    <row r="586" spans="5:19">
      <c r="E586" s="26"/>
      <c r="F586" s="27"/>
      <c r="G586" s="26"/>
      <c r="H586" s="26"/>
      <c r="I586" s="26"/>
      <c r="J586" s="26"/>
      <c r="K586" s="26"/>
      <c r="L586" s="26"/>
      <c r="M586" s="26"/>
      <c r="N586" s="26"/>
      <c r="O586" s="26"/>
      <c r="P586" s="28"/>
      <c r="Q586" s="25"/>
      <c r="R586" s="26"/>
      <c r="S586" s="27"/>
    </row>
    <row r="587" spans="5:19">
      <c r="E587" s="26"/>
      <c r="F587" s="27"/>
      <c r="G587" s="26"/>
      <c r="H587" s="26"/>
      <c r="I587" s="26"/>
      <c r="J587" s="26"/>
      <c r="K587" s="26"/>
      <c r="L587" s="26"/>
      <c r="M587" s="26"/>
      <c r="N587" s="26"/>
      <c r="O587" s="26"/>
      <c r="P587" s="28"/>
      <c r="Q587" s="25"/>
      <c r="R587" s="26"/>
      <c r="S587" s="27"/>
    </row>
    <row r="588" spans="5:19">
      <c r="E588" s="26"/>
      <c r="F588" s="27"/>
      <c r="G588" s="26"/>
      <c r="H588" s="26"/>
      <c r="I588" s="26"/>
      <c r="J588" s="26"/>
      <c r="K588" s="26"/>
      <c r="L588" s="26"/>
      <c r="M588" s="26"/>
      <c r="N588" s="26"/>
      <c r="O588" s="26"/>
      <c r="P588" s="28"/>
      <c r="Q588" s="25"/>
      <c r="R588" s="26"/>
      <c r="S588" s="27"/>
    </row>
    <row r="589" spans="5:19">
      <c r="E589" s="26"/>
      <c r="F589" s="27"/>
      <c r="G589" s="26"/>
      <c r="H589" s="26"/>
      <c r="I589" s="26"/>
      <c r="J589" s="26"/>
      <c r="K589" s="26"/>
      <c r="L589" s="26"/>
      <c r="M589" s="26"/>
      <c r="N589" s="26"/>
      <c r="O589" s="26"/>
      <c r="P589" s="28"/>
      <c r="Q589" s="25"/>
      <c r="R589" s="26"/>
      <c r="S589" s="27"/>
    </row>
    <row r="590" spans="5:19">
      <c r="E590" s="26"/>
      <c r="F590" s="27"/>
      <c r="G590" s="26"/>
      <c r="H590" s="26"/>
      <c r="I590" s="26"/>
      <c r="J590" s="26"/>
      <c r="K590" s="26"/>
      <c r="L590" s="26"/>
      <c r="M590" s="26"/>
      <c r="N590" s="26"/>
      <c r="O590" s="26"/>
      <c r="P590" s="28"/>
      <c r="Q590" s="25"/>
      <c r="R590" s="26"/>
      <c r="S590" s="27"/>
    </row>
    <row r="591" spans="5:19">
      <c r="E591" s="26"/>
      <c r="F591" s="27"/>
      <c r="G591" s="26"/>
      <c r="H591" s="26"/>
      <c r="I591" s="26"/>
      <c r="J591" s="26"/>
      <c r="K591" s="26"/>
      <c r="L591" s="26"/>
      <c r="M591" s="26"/>
      <c r="N591" s="26"/>
      <c r="O591" s="26"/>
      <c r="P591" s="28"/>
      <c r="Q591" s="25"/>
      <c r="R591" s="26"/>
      <c r="S591" s="27"/>
    </row>
    <row r="592" spans="5:19">
      <c r="E592" s="26"/>
      <c r="F592" s="27"/>
      <c r="G592" s="26"/>
      <c r="H592" s="26"/>
      <c r="I592" s="26"/>
      <c r="J592" s="26"/>
      <c r="K592" s="26"/>
      <c r="L592" s="26"/>
      <c r="M592" s="26"/>
      <c r="N592" s="26"/>
      <c r="O592" s="26"/>
      <c r="P592" s="28"/>
      <c r="Q592" s="25"/>
      <c r="R592" s="26"/>
      <c r="S592" s="27"/>
    </row>
    <row r="593" spans="5:19">
      <c r="E593" s="26"/>
      <c r="F593" s="27"/>
      <c r="G593" s="26"/>
      <c r="H593" s="26"/>
      <c r="I593" s="26"/>
      <c r="J593" s="26"/>
      <c r="K593" s="26"/>
      <c r="L593" s="26"/>
      <c r="M593" s="26"/>
      <c r="N593" s="26"/>
      <c r="O593" s="26"/>
      <c r="P593" s="28"/>
      <c r="Q593" s="25"/>
      <c r="R593" s="26"/>
      <c r="S593" s="27"/>
    </row>
    <row r="594" spans="5:19">
      <c r="E594" s="26"/>
      <c r="F594" s="27"/>
      <c r="G594" s="26"/>
      <c r="H594" s="26"/>
      <c r="I594" s="26"/>
      <c r="J594" s="26"/>
      <c r="K594" s="26"/>
      <c r="L594" s="26"/>
      <c r="M594" s="26"/>
      <c r="N594" s="26"/>
      <c r="O594" s="26"/>
      <c r="P594" s="28"/>
      <c r="Q594" s="25"/>
      <c r="R594" s="26"/>
      <c r="S594" s="27"/>
    </row>
    <row r="595" spans="5:19">
      <c r="E595" s="26"/>
      <c r="F595" s="27"/>
      <c r="G595" s="26"/>
      <c r="H595" s="26"/>
      <c r="I595" s="26"/>
      <c r="J595" s="26"/>
      <c r="K595" s="26"/>
      <c r="L595" s="26"/>
      <c r="M595" s="26"/>
      <c r="N595" s="26"/>
      <c r="O595" s="26"/>
      <c r="P595" s="28"/>
      <c r="Q595" s="25"/>
      <c r="R595" s="26"/>
      <c r="S595" s="27"/>
    </row>
    <row r="596" spans="5:19">
      <c r="E596" s="26"/>
      <c r="F596" s="27"/>
      <c r="G596" s="26"/>
      <c r="H596" s="26"/>
      <c r="I596" s="26"/>
      <c r="J596" s="26"/>
      <c r="K596" s="26"/>
      <c r="L596" s="26"/>
      <c r="M596" s="26"/>
      <c r="N596" s="26"/>
      <c r="O596" s="26"/>
      <c r="P596" s="28"/>
      <c r="Q596" s="25"/>
      <c r="R596" s="26"/>
      <c r="S596" s="27"/>
    </row>
    <row r="597" spans="5:19">
      <c r="E597" s="26"/>
      <c r="F597" s="27"/>
      <c r="G597" s="26"/>
      <c r="H597" s="26"/>
      <c r="I597" s="26"/>
      <c r="J597" s="26"/>
      <c r="K597" s="26"/>
      <c r="L597" s="26"/>
      <c r="M597" s="26"/>
      <c r="N597" s="26"/>
      <c r="O597" s="26"/>
      <c r="P597" s="28"/>
      <c r="Q597" s="25"/>
      <c r="R597" s="26"/>
      <c r="S597" s="27"/>
    </row>
    <row r="598" spans="5:19">
      <c r="E598" s="26"/>
      <c r="F598" s="27"/>
      <c r="G598" s="26"/>
      <c r="H598" s="26"/>
      <c r="I598" s="26"/>
      <c r="J598" s="26"/>
      <c r="K598" s="26"/>
      <c r="L598" s="26"/>
      <c r="M598" s="26"/>
      <c r="N598" s="26"/>
      <c r="O598" s="26"/>
      <c r="P598" s="28"/>
      <c r="Q598" s="25"/>
      <c r="R598" s="26"/>
      <c r="S598" s="27"/>
    </row>
    <row r="599" spans="5:19">
      <c r="E599" s="26"/>
      <c r="F599" s="27"/>
      <c r="G599" s="26"/>
      <c r="H599" s="26"/>
      <c r="I599" s="26"/>
      <c r="J599" s="26"/>
      <c r="K599" s="26"/>
      <c r="L599" s="26"/>
      <c r="M599" s="26"/>
      <c r="N599" s="26"/>
      <c r="O599" s="26"/>
      <c r="P599" s="28"/>
      <c r="Q599" s="25"/>
      <c r="R599" s="26"/>
      <c r="S599" s="27"/>
    </row>
    <row r="600" spans="5:19">
      <c r="E600" s="26"/>
      <c r="F600" s="27"/>
      <c r="G600" s="26"/>
      <c r="H600" s="26"/>
      <c r="I600" s="26"/>
      <c r="J600" s="26"/>
      <c r="K600" s="26"/>
      <c r="L600" s="26"/>
      <c r="M600" s="26"/>
      <c r="N600" s="26"/>
      <c r="O600" s="26"/>
      <c r="P600" s="28"/>
      <c r="Q600" s="25"/>
      <c r="R600" s="26"/>
      <c r="S600" s="27"/>
    </row>
    <row r="601" spans="5:19">
      <c r="E601" s="26"/>
      <c r="F601" s="27"/>
      <c r="G601" s="26"/>
      <c r="H601" s="26"/>
      <c r="I601" s="26"/>
      <c r="J601" s="26"/>
      <c r="K601" s="26"/>
      <c r="L601" s="26"/>
      <c r="M601" s="26"/>
      <c r="N601" s="26"/>
      <c r="O601" s="26"/>
      <c r="P601" s="28"/>
      <c r="Q601" s="25"/>
      <c r="R601" s="26"/>
      <c r="S601" s="27"/>
    </row>
    <row r="602" spans="5:19">
      <c r="E602" s="26"/>
      <c r="F602" s="27"/>
      <c r="G602" s="26"/>
      <c r="H602" s="26"/>
      <c r="I602" s="26"/>
      <c r="J602" s="26"/>
      <c r="K602" s="26"/>
      <c r="L602" s="26"/>
      <c r="M602" s="26"/>
      <c r="N602" s="26"/>
      <c r="O602" s="26"/>
      <c r="P602" s="28"/>
      <c r="Q602" s="25"/>
      <c r="R602" s="26"/>
      <c r="S602" s="27"/>
    </row>
    <row r="603" spans="5:19">
      <c r="E603" s="26"/>
      <c r="F603" s="27"/>
      <c r="G603" s="26"/>
      <c r="H603" s="26"/>
      <c r="I603" s="26"/>
      <c r="J603" s="26"/>
      <c r="K603" s="26"/>
      <c r="L603" s="26"/>
      <c r="M603" s="26"/>
      <c r="N603" s="26"/>
      <c r="O603" s="26"/>
      <c r="P603" s="28"/>
      <c r="Q603" s="25"/>
      <c r="R603" s="26"/>
      <c r="S603" s="27"/>
    </row>
    <row r="604" spans="5:19">
      <c r="E604" s="26"/>
      <c r="F604" s="27"/>
      <c r="G604" s="26"/>
      <c r="H604" s="26"/>
      <c r="I604" s="26"/>
      <c r="J604" s="26"/>
      <c r="K604" s="26"/>
      <c r="L604" s="26"/>
      <c r="M604" s="26"/>
      <c r="N604" s="26"/>
      <c r="O604" s="26"/>
      <c r="P604" s="28"/>
      <c r="Q604" s="25"/>
      <c r="R604" s="26"/>
      <c r="S604" s="27"/>
    </row>
    <row r="605" spans="5:19">
      <c r="E605" s="26"/>
      <c r="F605" s="27"/>
      <c r="G605" s="26"/>
      <c r="H605" s="26"/>
      <c r="I605" s="26"/>
      <c r="J605" s="26"/>
      <c r="K605" s="26"/>
      <c r="L605" s="26"/>
      <c r="M605" s="26"/>
      <c r="N605" s="26"/>
      <c r="O605" s="26"/>
      <c r="P605" s="28"/>
      <c r="Q605" s="25"/>
      <c r="R605" s="26"/>
      <c r="S605" s="27"/>
    </row>
    <row r="606" spans="5:19">
      <c r="E606" s="26"/>
      <c r="F606" s="27"/>
      <c r="G606" s="26"/>
      <c r="H606" s="26"/>
      <c r="I606" s="26"/>
      <c r="J606" s="26"/>
      <c r="K606" s="26"/>
      <c r="L606" s="26"/>
      <c r="M606" s="26"/>
      <c r="N606" s="26"/>
      <c r="O606" s="26"/>
      <c r="P606" s="28"/>
      <c r="Q606" s="25"/>
      <c r="R606" s="26"/>
      <c r="S606" s="27"/>
    </row>
    <row r="607" spans="5:19">
      <c r="E607" s="26"/>
      <c r="F607" s="27"/>
      <c r="G607" s="26"/>
      <c r="H607" s="26"/>
      <c r="I607" s="26"/>
      <c r="J607" s="26"/>
      <c r="K607" s="26"/>
      <c r="L607" s="26"/>
      <c r="M607" s="26"/>
      <c r="N607" s="26"/>
      <c r="O607" s="26"/>
      <c r="P607" s="28"/>
      <c r="Q607" s="25"/>
      <c r="R607" s="26"/>
      <c r="S607" s="27"/>
    </row>
    <row r="608" spans="5:19">
      <c r="E608" s="26"/>
      <c r="F608" s="27"/>
      <c r="G608" s="26"/>
      <c r="H608" s="26"/>
      <c r="I608" s="26"/>
      <c r="J608" s="26"/>
      <c r="K608" s="26"/>
      <c r="L608" s="26"/>
      <c r="M608" s="26"/>
      <c r="N608" s="26"/>
      <c r="O608" s="26"/>
      <c r="P608" s="28"/>
      <c r="Q608" s="25"/>
      <c r="R608" s="26"/>
      <c r="S608" s="27"/>
    </row>
    <row r="609" spans="5:19">
      <c r="E609" s="26"/>
      <c r="F609" s="27"/>
      <c r="G609" s="26"/>
      <c r="H609" s="26"/>
      <c r="I609" s="26"/>
      <c r="J609" s="26"/>
      <c r="K609" s="26"/>
      <c r="L609" s="26"/>
      <c r="M609" s="26"/>
      <c r="N609" s="26"/>
      <c r="O609" s="26"/>
      <c r="P609" s="28"/>
      <c r="Q609" s="25"/>
      <c r="R609" s="26"/>
      <c r="S609" s="27"/>
    </row>
    <row r="610" spans="5:19">
      <c r="E610" s="26"/>
      <c r="F610" s="27"/>
      <c r="G610" s="26"/>
      <c r="H610" s="26"/>
      <c r="I610" s="26"/>
      <c r="J610" s="26"/>
      <c r="K610" s="26"/>
      <c r="L610" s="26"/>
      <c r="M610" s="26"/>
      <c r="N610" s="26"/>
      <c r="O610" s="26"/>
      <c r="P610" s="28"/>
      <c r="Q610" s="25"/>
      <c r="R610" s="26"/>
      <c r="S610" s="27"/>
    </row>
    <row r="611" spans="5:19">
      <c r="E611" s="26"/>
      <c r="F611" s="27"/>
      <c r="G611" s="26"/>
      <c r="H611" s="26"/>
      <c r="I611" s="26"/>
      <c r="J611" s="26"/>
      <c r="K611" s="26"/>
      <c r="L611" s="26"/>
      <c r="M611" s="26"/>
      <c r="N611" s="26"/>
      <c r="O611" s="26"/>
      <c r="P611" s="28"/>
      <c r="Q611" s="25"/>
      <c r="R611" s="26"/>
      <c r="S611" s="27"/>
    </row>
    <row r="612" spans="5:19">
      <c r="E612" s="26"/>
      <c r="F612" s="27"/>
      <c r="G612" s="26"/>
      <c r="H612" s="26"/>
      <c r="I612" s="26"/>
      <c r="J612" s="26"/>
      <c r="K612" s="26"/>
      <c r="L612" s="26"/>
      <c r="M612" s="26"/>
      <c r="N612" s="26"/>
      <c r="O612" s="26"/>
      <c r="P612" s="28"/>
      <c r="Q612" s="25"/>
      <c r="R612" s="26"/>
      <c r="S612" s="27"/>
    </row>
    <row r="613" spans="5:19">
      <c r="E613" s="26"/>
      <c r="F613" s="27"/>
      <c r="G613" s="26"/>
      <c r="H613" s="26"/>
      <c r="I613" s="26"/>
      <c r="J613" s="26"/>
      <c r="K613" s="26"/>
      <c r="L613" s="26"/>
      <c r="M613" s="26"/>
      <c r="N613" s="26"/>
      <c r="O613" s="26"/>
      <c r="P613" s="28"/>
      <c r="Q613" s="25"/>
      <c r="R613" s="26"/>
      <c r="S613" s="27"/>
    </row>
    <row r="614" spans="5:19">
      <c r="E614" s="26"/>
      <c r="F614" s="27"/>
      <c r="G614" s="26"/>
      <c r="H614" s="26"/>
      <c r="I614" s="26"/>
      <c r="J614" s="26"/>
      <c r="K614" s="26"/>
      <c r="L614" s="26"/>
      <c r="M614" s="26"/>
      <c r="N614" s="26"/>
      <c r="O614" s="26"/>
      <c r="P614" s="28"/>
      <c r="Q614" s="25"/>
      <c r="R614" s="26"/>
      <c r="S614" s="27"/>
    </row>
    <row r="615" spans="5:19">
      <c r="E615" s="26"/>
      <c r="F615" s="27"/>
      <c r="G615" s="26"/>
      <c r="H615" s="26"/>
      <c r="I615" s="26"/>
      <c r="J615" s="26"/>
      <c r="K615" s="26"/>
      <c r="L615" s="26"/>
      <c r="M615" s="26"/>
      <c r="N615" s="26"/>
      <c r="O615" s="26"/>
      <c r="P615" s="28"/>
      <c r="Q615" s="25"/>
      <c r="R615" s="26"/>
      <c r="S615" s="27"/>
    </row>
    <row r="616" spans="5:19">
      <c r="E616" s="26"/>
      <c r="F616" s="27"/>
      <c r="G616" s="26"/>
      <c r="H616" s="26"/>
      <c r="I616" s="26"/>
      <c r="J616" s="26"/>
      <c r="K616" s="26"/>
      <c r="L616" s="26"/>
      <c r="M616" s="26"/>
      <c r="N616" s="26"/>
      <c r="O616" s="26"/>
      <c r="P616" s="28"/>
      <c r="Q616" s="25"/>
      <c r="R616" s="26"/>
      <c r="S616" s="27"/>
    </row>
    <row r="617" spans="5:19">
      <c r="E617" s="26"/>
      <c r="F617" s="27"/>
      <c r="G617" s="26"/>
      <c r="H617" s="26"/>
      <c r="I617" s="26"/>
      <c r="J617" s="26"/>
      <c r="K617" s="26"/>
      <c r="L617" s="26"/>
      <c r="M617" s="26"/>
      <c r="N617" s="26"/>
      <c r="O617" s="26"/>
      <c r="P617" s="28"/>
      <c r="Q617" s="25"/>
      <c r="R617" s="26"/>
      <c r="S617" s="27"/>
    </row>
    <row r="618" spans="5:19">
      <c r="E618" s="26"/>
      <c r="F618" s="27"/>
      <c r="G618" s="26"/>
      <c r="H618" s="26"/>
      <c r="I618" s="26"/>
      <c r="J618" s="26"/>
      <c r="K618" s="26"/>
      <c r="L618" s="26"/>
      <c r="M618" s="26"/>
      <c r="N618" s="26"/>
      <c r="O618" s="26"/>
      <c r="P618" s="28"/>
      <c r="Q618" s="25"/>
      <c r="R618" s="26"/>
      <c r="S618" s="27"/>
    </row>
    <row r="619" spans="5:19">
      <c r="E619" s="26"/>
      <c r="F619" s="27"/>
      <c r="G619" s="26"/>
      <c r="H619" s="26"/>
      <c r="I619" s="26"/>
      <c r="J619" s="26"/>
      <c r="K619" s="26"/>
      <c r="L619" s="26"/>
      <c r="M619" s="26"/>
      <c r="N619" s="26"/>
      <c r="O619" s="26"/>
      <c r="P619" s="28"/>
      <c r="Q619" s="25"/>
      <c r="R619" s="26"/>
      <c r="S619" s="27"/>
    </row>
    <row r="620" spans="5:19">
      <c r="E620" s="26"/>
      <c r="F620" s="27"/>
      <c r="G620" s="26"/>
      <c r="H620" s="26"/>
      <c r="I620" s="26"/>
      <c r="J620" s="26"/>
      <c r="K620" s="26"/>
      <c r="L620" s="26"/>
      <c r="M620" s="26"/>
      <c r="N620" s="26"/>
      <c r="O620" s="26"/>
      <c r="P620" s="28"/>
      <c r="Q620" s="25"/>
      <c r="R620" s="26"/>
      <c r="S620" s="27"/>
    </row>
    <row r="621" spans="5:19">
      <c r="E621" s="26"/>
      <c r="F621" s="27"/>
      <c r="G621" s="26"/>
      <c r="H621" s="26"/>
      <c r="I621" s="26"/>
      <c r="J621" s="26"/>
      <c r="K621" s="26"/>
      <c r="L621" s="26"/>
      <c r="M621" s="26"/>
      <c r="N621" s="26"/>
      <c r="O621" s="26"/>
      <c r="P621" s="28"/>
      <c r="Q621" s="25"/>
      <c r="R621" s="26"/>
      <c r="S621" s="27"/>
    </row>
    <row r="622" spans="5:19">
      <c r="E622" s="26"/>
      <c r="F622" s="27"/>
      <c r="G622" s="26"/>
      <c r="H622" s="26"/>
      <c r="I622" s="26"/>
      <c r="J622" s="26"/>
      <c r="K622" s="26"/>
      <c r="L622" s="26"/>
      <c r="M622" s="26"/>
      <c r="N622" s="26"/>
      <c r="O622" s="26"/>
      <c r="P622" s="28"/>
      <c r="Q622" s="25"/>
      <c r="R622" s="26"/>
      <c r="S622" s="27"/>
    </row>
    <row r="623" spans="5:19">
      <c r="E623" s="26"/>
      <c r="F623" s="27"/>
      <c r="G623" s="26"/>
      <c r="H623" s="26"/>
      <c r="I623" s="26"/>
      <c r="J623" s="26"/>
      <c r="K623" s="26"/>
      <c r="L623" s="26"/>
      <c r="M623" s="26"/>
      <c r="N623" s="26"/>
      <c r="O623" s="26"/>
      <c r="P623" s="28"/>
      <c r="Q623" s="25"/>
      <c r="R623" s="26"/>
      <c r="S623" s="27"/>
    </row>
    <row r="624" spans="5:19">
      <c r="E624" s="26"/>
      <c r="F624" s="27"/>
      <c r="G624" s="26"/>
      <c r="H624" s="26"/>
      <c r="I624" s="26"/>
      <c r="J624" s="26"/>
      <c r="K624" s="26"/>
      <c r="L624" s="26"/>
      <c r="M624" s="26"/>
      <c r="N624" s="26"/>
      <c r="O624" s="26"/>
      <c r="P624" s="28"/>
      <c r="Q624" s="25"/>
      <c r="R624" s="26"/>
      <c r="S624" s="27"/>
    </row>
    <row r="625" spans="5:19">
      <c r="E625" s="26"/>
      <c r="F625" s="27"/>
      <c r="G625" s="26"/>
      <c r="H625" s="26"/>
      <c r="I625" s="26"/>
      <c r="J625" s="26"/>
      <c r="K625" s="26"/>
      <c r="L625" s="26"/>
      <c r="M625" s="26"/>
      <c r="N625" s="26"/>
      <c r="O625" s="26"/>
      <c r="P625" s="28"/>
      <c r="Q625" s="25"/>
      <c r="R625" s="26"/>
      <c r="S625" s="27"/>
    </row>
    <row r="626" spans="5:19">
      <c r="E626" s="26"/>
      <c r="F626" s="27"/>
      <c r="G626" s="26"/>
      <c r="H626" s="26"/>
      <c r="I626" s="26"/>
      <c r="J626" s="26"/>
      <c r="K626" s="26"/>
      <c r="L626" s="26"/>
      <c r="M626" s="26"/>
      <c r="N626" s="26"/>
      <c r="O626" s="26"/>
      <c r="P626" s="28"/>
      <c r="Q626" s="25"/>
      <c r="R626" s="26"/>
      <c r="S626" s="27"/>
    </row>
    <row r="627" spans="5:19">
      <c r="E627" s="26"/>
      <c r="F627" s="27"/>
      <c r="G627" s="26"/>
      <c r="H627" s="26"/>
      <c r="I627" s="26"/>
      <c r="J627" s="26"/>
      <c r="K627" s="26"/>
      <c r="L627" s="26"/>
      <c r="M627" s="26"/>
      <c r="N627" s="26"/>
      <c r="O627" s="26"/>
      <c r="P627" s="28"/>
      <c r="Q627" s="25"/>
      <c r="R627" s="26"/>
      <c r="S627" s="27"/>
    </row>
    <row r="628" spans="5:19">
      <c r="E628" s="26"/>
      <c r="F628" s="27"/>
      <c r="G628" s="26"/>
      <c r="H628" s="26"/>
      <c r="I628" s="26"/>
      <c r="J628" s="26"/>
      <c r="K628" s="26"/>
      <c r="L628" s="26"/>
      <c r="M628" s="26"/>
      <c r="N628" s="26"/>
      <c r="O628" s="26"/>
      <c r="P628" s="28"/>
      <c r="Q628" s="25"/>
      <c r="R628" s="26"/>
      <c r="S628" s="27"/>
    </row>
    <row r="629" spans="5:19">
      <c r="E629" s="26"/>
      <c r="F629" s="27"/>
      <c r="G629" s="26"/>
      <c r="H629" s="26"/>
      <c r="I629" s="26"/>
      <c r="J629" s="26"/>
      <c r="K629" s="26"/>
      <c r="L629" s="26"/>
      <c r="M629" s="26"/>
      <c r="N629" s="26"/>
      <c r="O629" s="26"/>
      <c r="P629" s="28"/>
      <c r="Q629" s="25"/>
      <c r="R629" s="26"/>
      <c r="S629" s="27"/>
    </row>
    <row r="630" spans="5:19">
      <c r="E630" s="26"/>
      <c r="F630" s="27"/>
      <c r="G630" s="26"/>
      <c r="H630" s="26"/>
      <c r="I630" s="26"/>
      <c r="J630" s="26"/>
      <c r="K630" s="26"/>
      <c r="L630" s="26"/>
      <c r="M630" s="26"/>
      <c r="N630" s="26"/>
      <c r="O630" s="26"/>
      <c r="P630" s="28"/>
      <c r="Q630" s="25"/>
      <c r="R630" s="26"/>
      <c r="S630" s="27"/>
    </row>
    <row r="631" spans="5:19">
      <c r="E631" s="26"/>
      <c r="F631" s="27"/>
      <c r="G631" s="26"/>
      <c r="H631" s="26"/>
      <c r="I631" s="26"/>
      <c r="J631" s="26"/>
      <c r="K631" s="26"/>
      <c r="L631" s="26"/>
      <c r="M631" s="26"/>
      <c r="N631" s="26"/>
      <c r="O631" s="26"/>
      <c r="P631" s="28"/>
      <c r="Q631" s="25"/>
      <c r="R631" s="26"/>
      <c r="S631" s="27"/>
    </row>
    <row r="632" spans="5:19">
      <c r="E632" s="26"/>
      <c r="F632" s="27"/>
      <c r="G632" s="26"/>
      <c r="H632" s="26"/>
      <c r="I632" s="26"/>
      <c r="J632" s="26"/>
      <c r="K632" s="26"/>
      <c r="L632" s="26"/>
      <c r="M632" s="26"/>
      <c r="N632" s="26"/>
      <c r="O632" s="26"/>
      <c r="P632" s="28"/>
      <c r="Q632" s="25"/>
      <c r="R632" s="26"/>
      <c r="S632" s="27"/>
    </row>
    <row r="633" spans="5:19">
      <c r="E633" s="26"/>
      <c r="F633" s="27"/>
      <c r="G633" s="26"/>
      <c r="H633" s="26"/>
      <c r="I633" s="26"/>
      <c r="J633" s="26"/>
      <c r="K633" s="26"/>
      <c r="L633" s="26"/>
      <c r="M633" s="26"/>
      <c r="N633" s="26"/>
      <c r="O633" s="26"/>
      <c r="P633" s="28"/>
      <c r="Q633" s="25"/>
      <c r="R633" s="26"/>
      <c r="S633" s="27"/>
    </row>
    <row r="634" spans="5:19">
      <c r="E634" s="26"/>
      <c r="F634" s="27"/>
      <c r="G634" s="26"/>
      <c r="H634" s="26"/>
      <c r="I634" s="26"/>
      <c r="J634" s="26"/>
      <c r="K634" s="26"/>
      <c r="L634" s="26"/>
      <c r="M634" s="26"/>
      <c r="N634" s="26"/>
      <c r="O634" s="26"/>
      <c r="P634" s="28"/>
      <c r="Q634" s="25"/>
      <c r="R634" s="26"/>
      <c r="S634" s="27"/>
    </row>
    <row r="635" spans="5:19">
      <c r="E635" s="26"/>
      <c r="F635" s="27"/>
      <c r="G635" s="26"/>
      <c r="H635" s="26"/>
      <c r="I635" s="26"/>
      <c r="J635" s="26"/>
      <c r="K635" s="26"/>
      <c r="L635" s="26"/>
      <c r="M635" s="26"/>
      <c r="N635" s="26"/>
      <c r="O635" s="26"/>
      <c r="P635" s="28"/>
      <c r="Q635" s="25"/>
      <c r="R635" s="26"/>
      <c r="S635" s="27"/>
    </row>
    <row r="636" spans="5:19">
      <c r="E636" s="26"/>
      <c r="F636" s="27"/>
      <c r="G636" s="26"/>
      <c r="H636" s="26"/>
      <c r="I636" s="26"/>
      <c r="J636" s="26"/>
      <c r="K636" s="26"/>
      <c r="L636" s="26"/>
      <c r="M636" s="26"/>
      <c r="N636" s="26"/>
      <c r="O636" s="26"/>
      <c r="P636" s="28"/>
      <c r="Q636" s="25"/>
      <c r="R636" s="26"/>
      <c r="S636" s="27"/>
    </row>
    <row r="637" spans="5:19">
      <c r="E637" s="26"/>
      <c r="F637" s="27"/>
      <c r="G637" s="26"/>
      <c r="H637" s="26"/>
      <c r="I637" s="26"/>
      <c r="J637" s="26"/>
      <c r="K637" s="26"/>
      <c r="L637" s="26"/>
      <c r="M637" s="26"/>
      <c r="N637" s="26"/>
      <c r="O637" s="26"/>
      <c r="P637" s="28"/>
      <c r="Q637" s="25"/>
      <c r="R637" s="26"/>
      <c r="S637" s="27"/>
    </row>
    <row r="638" spans="5:19">
      <c r="E638" s="26"/>
      <c r="F638" s="27"/>
      <c r="G638" s="26"/>
      <c r="H638" s="26"/>
      <c r="I638" s="26"/>
      <c r="J638" s="26"/>
      <c r="K638" s="26"/>
      <c r="L638" s="26"/>
      <c r="M638" s="26"/>
      <c r="N638" s="26"/>
      <c r="O638" s="26"/>
      <c r="P638" s="28"/>
      <c r="Q638" s="25"/>
      <c r="R638" s="26"/>
      <c r="S638" s="27"/>
    </row>
    <row r="639" spans="5:19">
      <c r="E639" s="26"/>
      <c r="F639" s="27"/>
      <c r="G639" s="26"/>
      <c r="H639" s="26"/>
      <c r="I639" s="26"/>
      <c r="J639" s="26"/>
      <c r="K639" s="26"/>
      <c r="L639" s="26"/>
      <c r="M639" s="26"/>
      <c r="N639" s="26"/>
      <c r="O639" s="26"/>
      <c r="P639" s="28"/>
      <c r="Q639" s="25"/>
      <c r="R639" s="26"/>
      <c r="S639" s="27"/>
    </row>
    <row r="640" spans="5:19">
      <c r="E640" s="26"/>
      <c r="F640" s="27"/>
      <c r="G640" s="26"/>
      <c r="H640" s="26"/>
      <c r="I640" s="26"/>
      <c r="J640" s="26"/>
      <c r="K640" s="26"/>
      <c r="L640" s="26"/>
      <c r="M640" s="26"/>
      <c r="N640" s="26"/>
      <c r="O640" s="26"/>
      <c r="P640" s="28"/>
      <c r="Q640" s="25"/>
      <c r="R640" s="26"/>
      <c r="S640" s="27"/>
    </row>
    <row r="641" spans="5:19">
      <c r="E641" s="26"/>
      <c r="F641" s="27"/>
      <c r="G641" s="26"/>
      <c r="H641" s="26"/>
      <c r="I641" s="26"/>
      <c r="J641" s="26"/>
      <c r="K641" s="26"/>
      <c r="L641" s="26"/>
      <c r="M641" s="26"/>
      <c r="N641" s="26"/>
      <c r="O641" s="26"/>
      <c r="P641" s="28"/>
      <c r="Q641" s="25"/>
      <c r="R641" s="26"/>
      <c r="S641" s="27"/>
    </row>
    <row r="642" spans="5:19">
      <c r="E642" s="26"/>
      <c r="F642" s="27"/>
      <c r="G642" s="26"/>
      <c r="H642" s="26"/>
      <c r="I642" s="26"/>
      <c r="J642" s="26"/>
      <c r="K642" s="26"/>
      <c r="L642" s="26"/>
      <c r="M642" s="26"/>
      <c r="N642" s="26"/>
      <c r="O642" s="26"/>
      <c r="P642" s="28"/>
      <c r="Q642" s="25"/>
      <c r="R642" s="26"/>
      <c r="S642" s="27"/>
    </row>
    <row r="643" spans="5:19">
      <c r="E643" s="26"/>
      <c r="F643" s="27"/>
      <c r="G643" s="26"/>
      <c r="H643" s="26"/>
      <c r="I643" s="26"/>
      <c r="J643" s="26"/>
      <c r="K643" s="26"/>
      <c r="L643" s="26"/>
      <c r="M643" s="26"/>
      <c r="N643" s="26"/>
      <c r="O643" s="26"/>
      <c r="P643" s="28"/>
      <c r="Q643" s="25"/>
      <c r="R643" s="26"/>
      <c r="S643" s="27"/>
    </row>
    <row r="644" spans="5:19">
      <c r="E644" s="26"/>
      <c r="F644" s="27"/>
      <c r="G644" s="26"/>
      <c r="H644" s="26"/>
      <c r="I644" s="26"/>
      <c r="J644" s="26"/>
      <c r="K644" s="26"/>
      <c r="L644" s="26"/>
      <c r="M644" s="26"/>
      <c r="N644" s="26"/>
      <c r="O644" s="26"/>
      <c r="P644" s="28"/>
      <c r="Q644" s="25"/>
      <c r="R644" s="26"/>
      <c r="S644" s="27"/>
    </row>
    <row r="645" spans="5:19">
      <c r="E645" s="26"/>
      <c r="F645" s="27"/>
      <c r="G645" s="26"/>
      <c r="H645" s="26"/>
      <c r="I645" s="26"/>
      <c r="J645" s="26"/>
      <c r="K645" s="26"/>
      <c r="L645" s="26"/>
      <c r="M645" s="26"/>
      <c r="N645" s="26"/>
      <c r="O645" s="26"/>
      <c r="P645" s="28"/>
      <c r="Q645" s="25"/>
      <c r="R645" s="26"/>
      <c r="S645" s="27"/>
    </row>
    <row r="646" spans="5:19">
      <c r="E646" s="26"/>
      <c r="F646" s="27"/>
      <c r="G646" s="26"/>
      <c r="H646" s="26"/>
      <c r="I646" s="26"/>
      <c r="J646" s="26"/>
      <c r="K646" s="26"/>
      <c r="L646" s="26"/>
      <c r="M646" s="26"/>
      <c r="N646" s="26"/>
      <c r="O646" s="26"/>
      <c r="P646" s="28"/>
      <c r="Q646" s="25"/>
      <c r="R646" s="26"/>
      <c r="S646" s="27"/>
    </row>
    <row r="647" spans="5:19">
      <c r="E647" s="26"/>
      <c r="F647" s="27"/>
      <c r="G647" s="26"/>
      <c r="H647" s="26"/>
      <c r="I647" s="26"/>
      <c r="J647" s="26"/>
      <c r="K647" s="26"/>
      <c r="L647" s="26"/>
      <c r="M647" s="26"/>
      <c r="N647" s="26"/>
      <c r="O647" s="26"/>
      <c r="P647" s="28"/>
      <c r="Q647" s="25"/>
      <c r="R647" s="26"/>
      <c r="S647" s="27"/>
    </row>
    <row r="648" spans="5:19">
      <c r="E648" s="26"/>
      <c r="F648" s="27"/>
      <c r="G648" s="26"/>
      <c r="H648" s="26"/>
      <c r="I648" s="26"/>
      <c r="J648" s="26"/>
      <c r="K648" s="26"/>
      <c r="L648" s="26"/>
      <c r="M648" s="26"/>
      <c r="N648" s="26"/>
      <c r="O648" s="26"/>
      <c r="P648" s="28"/>
      <c r="Q648" s="25"/>
      <c r="R648" s="26"/>
      <c r="S648" s="27"/>
    </row>
    <row r="649" spans="5:19">
      <c r="E649" s="26"/>
      <c r="F649" s="27"/>
      <c r="G649" s="26"/>
      <c r="H649" s="26"/>
      <c r="I649" s="26"/>
      <c r="J649" s="26"/>
      <c r="K649" s="26"/>
      <c r="L649" s="26"/>
      <c r="M649" s="26"/>
      <c r="N649" s="26"/>
      <c r="O649" s="26"/>
      <c r="P649" s="28"/>
      <c r="Q649" s="25"/>
      <c r="R649" s="26"/>
      <c r="S649" s="27"/>
    </row>
    <row r="650" spans="5:19">
      <c r="E650" s="26"/>
      <c r="F650" s="27"/>
      <c r="G650" s="26"/>
      <c r="H650" s="26"/>
      <c r="I650" s="26"/>
      <c r="J650" s="26"/>
      <c r="K650" s="26"/>
      <c r="L650" s="26"/>
      <c r="M650" s="26"/>
      <c r="N650" s="26"/>
      <c r="O650" s="26"/>
      <c r="P650" s="28"/>
      <c r="Q650" s="25"/>
      <c r="R650" s="26"/>
      <c r="S650" s="27"/>
    </row>
    <row r="651" spans="5:19">
      <c r="E651" s="26"/>
      <c r="F651" s="27"/>
      <c r="G651" s="26"/>
      <c r="H651" s="26"/>
      <c r="I651" s="26"/>
      <c r="J651" s="26"/>
      <c r="K651" s="26"/>
      <c r="L651" s="26"/>
      <c r="M651" s="26"/>
      <c r="N651" s="26"/>
      <c r="O651" s="26"/>
      <c r="P651" s="28"/>
      <c r="Q651" s="25"/>
      <c r="R651" s="26"/>
      <c r="S651" s="27"/>
    </row>
    <row r="652" spans="5:19">
      <c r="E652" s="26"/>
      <c r="F652" s="27"/>
      <c r="G652" s="26"/>
      <c r="H652" s="26"/>
      <c r="I652" s="26"/>
      <c r="J652" s="26"/>
      <c r="K652" s="26"/>
      <c r="L652" s="26"/>
      <c r="M652" s="26"/>
      <c r="N652" s="26"/>
      <c r="O652" s="26"/>
      <c r="P652" s="28"/>
      <c r="Q652" s="25"/>
      <c r="R652" s="26"/>
      <c r="S652" s="27"/>
    </row>
    <row r="653" spans="5:19">
      <c r="E653" s="26"/>
      <c r="F653" s="27"/>
      <c r="G653" s="26"/>
      <c r="H653" s="26"/>
      <c r="I653" s="26"/>
      <c r="J653" s="26"/>
      <c r="K653" s="26"/>
      <c r="L653" s="26"/>
      <c r="M653" s="26"/>
      <c r="N653" s="26"/>
      <c r="O653" s="26"/>
      <c r="P653" s="28"/>
      <c r="Q653" s="25"/>
      <c r="R653" s="26"/>
      <c r="S653" s="27"/>
    </row>
    <row r="654" spans="5:19">
      <c r="E654" s="26"/>
      <c r="F654" s="27"/>
      <c r="G654" s="26"/>
      <c r="H654" s="26"/>
      <c r="I654" s="26"/>
      <c r="J654" s="26"/>
      <c r="K654" s="26"/>
      <c r="L654" s="26"/>
      <c r="M654" s="26"/>
      <c r="N654" s="26"/>
      <c r="O654" s="26"/>
      <c r="P654" s="28"/>
      <c r="Q654" s="25"/>
      <c r="R654" s="26"/>
      <c r="S654" s="27"/>
    </row>
    <row r="655" spans="5:19">
      <c r="E655" s="26"/>
      <c r="F655" s="27"/>
      <c r="G655" s="26"/>
      <c r="H655" s="26"/>
      <c r="I655" s="26"/>
      <c r="J655" s="26"/>
      <c r="K655" s="26"/>
      <c r="L655" s="26"/>
      <c r="M655" s="26"/>
      <c r="N655" s="26"/>
      <c r="O655" s="26"/>
      <c r="P655" s="28"/>
      <c r="Q655" s="25"/>
      <c r="R655" s="26"/>
      <c r="S655" s="27"/>
    </row>
    <row r="656" spans="5:19">
      <c r="E656" s="26"/>
      <c r="F656" s="27"/>
      <c r="G656" s="26"/>
      <c r="H656" s="26"/>
      <c r="I656" s="26"/>
      <c r="J656" s="26"/>
      <c r="K656" s="26"/>
      <c r="L656" s="26"/>
      <c r="M656" s="26"/>
      <c r="N656" s="26"/>
      <c r="O656" s="26"/>
      <c r="P656" s="28"/>
      <c r="Q656" s="25"/>
      <c r="R656" s="26"/>
      <c r="S656" s="27"/>
    </row>
    <row r="657" spans="5:19">
      <c r="E657" s="26"/>
      <c r="F657" s="27"/>
      <c r="G657" s="26"/>
      <c r="H657" s="26"/>
      <c r="I657" s="26"/>
      <c r="J657" s="26"/>
      <c r="K657" s="26"/>
      <c r="L657" s="26"/>
      <c r="M657" s="26"/>
      <c r="N657" s="26"/>
      <c r="O657" s="26"/>
      <c r="P657" s="28"/>
      <c r="Q657" s="25"/>
      <c r="R657" s="26"/>
      <c r="S657" s="27"/>
    </row>
    <row r="658" spans="5:19">
      <c r="E658" s="26"/>
      <c r="F658" s="27"/>
      <c r="G658" s="26"/>
      <c r="H658" s="26"/>
      <c r="I658" s="26"/>
      <c r="J658" s="26"/>
      <c r="K658" s="26"/>
      <c r="L658" s="26"/>
      <c r="M658" s="26"/>
      <c r="N658" s="26"/>
      <c r="O658" s="26"/>
      <c r="P658" s="28"/>
      <c r="Q658" s="25"/>
      <c r="R658" s="26"/>
      <c r="S658" s="27"/>
    </row>
    <row r="659" spans="5:19">
      <c r="E659" s="26"/>
      <c r="F659" s="27"/>
      <c r="G659" s="26"/>
      <c r="H659" s="26"/>
      <c r="I659" s="26"/>
      <c r="J659" s="26"/>
      <c r="K659" s="26"/>
      <c r="L659" s="26"/>
      <c r="M659" s="26"/>
      <c r="N659" s="26"/>
      <c r="O659" s="26"/>
      <c r="P659" s="28"/>
      <c r="Q659" s="25"/>
      <c r="R659" s="26"/>
      <c r="S659" s="27"/>
    </row>
    <row r="660" spans="5:19">
      <c r="E660" s="26"/>
      <c r="F660" s="27"/>
      <c r="G660" s="26"/>
      <c r="H660" s="26"/>
      <c r="I660" s="26"/>
      <c r="J660" s="26"/>
      <c r="K660" s="26"/>
      <c r="L660" s="26"/>
      <c r="M660" s="26"/>
      <c r="N660" s="26"/>
      <c r="O660" s="26"/>
      <c r="P660" s="28"/>
      <c r="Q660" s="25"/>
      <c r="R660" s="26"/>
      <c r="S660" s="27"/>
    </row>
    <row r="661" spans="5:19">
      <c r="E661" s="26"/>
      <c r="F661" s="27"/>
      <c r="G661" s="26"/>
      <c r="H661" s="26"/>
      <c r="I661" s="26"/>
      <c r="J661" s="26"/>
      <c r="K661" s="26"/>
      <c r="L661" s="26"/>
      <c r="M661" s="26"/>
      <c r="N661" s="26"/>
      <c r="O661" s="26"/>
      <c r="P661" s="28"/>
      <c r="Q661" s="25"/>
      <c r="R661" s="26"/>
      <c r="S661" s="27"/>
    </row>
    <row r="662" spans="5:19">
      <c r="E662" s="26"/>
      <c r="F662" s="27"/>
      <c r="G662" s="26"/>
      <c r="H662" s="26"/>
      <c r="I662" s="26"/>
      <c r="J662" s="26"/>
      <c r="K662" s="26"/>
      <c r="L662" s="26"/>
      <c r="M662" s="26"/>
      <c r="N662" s="26"/>
      <c r="O662" s="26"/>
      <c r="P662" s="28"/>
      <c r="Q662" s="25"/>
      <c r="R662" s="26"/>
      <c r="S662" s="27"/>
    </row>
    <row r="663" spans="5:19">
      <c r="E663" s="26"/>
      <c r="F663" s="27"/>
      <c r="G663" s="26"/>
      <c r="H663" s="26"/>
      <c r="I663" s="26"/>
      <c r="J663" s="26"/>
      <c r="K663" s="26"/>
      <c r="L663" s="26"/>
      <c r="M663" s="26"/>
      <c r="N663" s="26"/>
      <c r="O663" s="26"/>
      <c r="P663" s="28"/>
      <c r="Q663" s="25"/>
      <c r="R663" s="26"/>
      <c r="S663" s="27"/>
    </row>
    <row r="664" spans="5:19">
      <c r="E664" s="26"/>
      <c r="F664" s="27"/>
      <c r="G664" s="26"/>
      <c r="H664" s="26"/>
      <c r="I664" s="26"/>
      <c r="J664" s="26"/>
      <c r="K664" s="26"/>
      <c r="L664" s="26"/>
      <c r="M664" s="26"/>
      <c r="N664" s="26"/>
      <c r="O664" s="26"/>
      <c r="P664" s="28"/>
      <c r="Q664" s="25"/>
      <c r="R664" s="26"/>
      <c r="S664" s="27"/>
    </row>
    <row r="665" spans="5:19">
      <c r="E665" s="26"/>
      <c r="F665" s="27"/>
      <c r="G665" s="26"/>
      <c r="H665" s="26"/>
      <c r="I665" s="26"/>
      <c r="J665" s="26"/>
      <c r="K665" s="26"/>
      <c r="L665" s="26"/>
      <c r="M665" s="26"/>
      <c r="N665" s="26"/>
      <c r="O665" s="26"/>
      <c r="P665" s="28"/>
      <c r="Q665" s="25"/>
      <c r="R665" s="26"/>
      <c r="S665" s="27"/>
    </row>
    <row r="666" spans="5:19">
      <c r="E666" s="26"/>
      <c r="F666" s="27"/>
      <c r="G666" s="26"/>
      <c r="H666" s="26"/>
      <c r="I666" s="26"/>
      <c r="J666" s="26"/>
      <c r="K666" s="26"/>
      <c r="L666" s="26"/>
      <c r="M666" s="26"/>
      <c r="N666" s="26"/>
      <c r="O666" s="26"/>
      <c r="P666" s="28"/>
      <c r="Q666" s="25"/>
      <c r="R666" s="26"/>
      <c r="S666" s="27"/>
    </row>
    <row r="667" spans="5:19">
      <c r="E667" s="26"/>
      <c r="F667" s="27"/>
      <c r="G667" s="26"/>
      <c r="H667" s="26"/>
      <c r="I667" s="26"/>
      <c r="J667" s="26"/>
      <c r="K667" s="26"/>
      <c r="L667" s="26"/>
      <c r="M667" s="26"/>
      <c r="N667" s="26"/>
      <c r="O667" s="26"/>
      <c r="P667" s="28"/>
      <c r="Q667" s="25"/>
      <c r="R667" s="26"/>
      <c r="S667" s="27"/>
    </row>
    <row r="668" spans="5:19">
      <c r="E668" s="26"/>
      <c r="F668" s="27"/>
      <c r="G668" s="26"/>
      <c r="H668" s="26"/>
      <c r="I668" s="26"/>
      <c r="J668" s="26"/>
      <c r="K668" s="26"/>
      <c r="L668" s="26"/>
      <c r="M668" s="26"/>
      <c r="N668" s="26"/>
      <c r="O668" s="26"/>
      <c r="P668" s="28"/>
      <c r="Q668" s="25"/>
      <c r="R668" s="26"/>
      <c r="S668" s="27"/>
    </row>
    <row r="669" spans="5:19">
      <c r="E669" s="26"/>
      <c r="F669" s="27"/>
      <c r="G669" s="26"/>
      <c r="H669" s="26"/>
      <c r="I669" s="26"/>
      <c r="J669" s="26"/>
      <c r="K669" s="26"/>
      <c r="L669" s="26"/>
      <c r="M669" s="26"/>
      <c r="N669" s="26"/>
      <c r="O669" s="26"/>
      <c r="P669" s="28"/>
      <c r="Q669" s="25"/>
      <c r="R669" s="26"/>
      <c r="S669" s="27"/>
    </row>
    <row r="670" spans="5:19">
      <c r="E670" s="26"/>
      <c r="F670" s="27"/>
      <c r="G670" s="26"/>
      <c r="H670" s="26"/>
      <c r="I670" s="26"/>
      <c r="J670" s="26"/>
      <c r="K670" s="26"/>
      <c r="L670" s="26"/>
      <c r="M670" s="26"/>
      <c r="N670" s="26"/>
      <c r="O670" s="26"/>
      <c r="P670" s="28"/>
      <c r="Q670" s="25"/>
      <c r="R670" s="26"/>
      <c r="S670" s="27"/>
    </row>
    <row r="671" spans="5:19">
      <c r="E671" s="26"/>
      <c r="F671" s="27"/>
      <c r="G671" s="26"/>
      <c r="H671" s="26"/>
      <c r="I671" s="26"/>
      <c r="J671" s="26"/>
      <c r="K671" s="26"/>
      <c r="L671" s="26"/>
      <c r="M671" s="26"/>
      <c r="N671" s="26"/>
      <c r="O671" s="26"/>
      <c r="P671" s="28"/>
      <c r="Q671" s="25"/>
      <c r="R671" s="26"/>
      <c r="S671" s="27"/>
    </row>
    <row r="672" spans="5:19">
      <c r="E672" s="26"/>
      <c r="F672" s="27"/>
      <c r="G672" s="26"/>
      <c r="H672" s="26"/>
      <c r="I672" s="26"/>
      <c r="J672" s="26"/>
      <c r="K672" s="26"/>
      <c r="L672" s="26"/>
      <c r="M672" s="26"/>
      <c r="N672" s="26"/>
      <c r="O672" s="26"/>
      <c r="P672" s="28"/>
      <c r="Q672" s="25"/>
      <c r="R672" s="26"/>
      <c r="S672" s="27"/>
    </row>
    <row r="673" spans="5:19">
      <c r="E673" s="26"/>
      <c r="F673" s="27"/>
      <c r="G673" s="26"/>
      <c r="H673" s="26"/>
      <c r="I673" s="26"/>
      <c r="J673" s="26"/>
      <c r="K673" s="26"/>
      <c r="L673" s="26"/>
      <c r="M673" s="26"/>
      <c r="N673" s="26"/>
      <c r="O673" s="26"/>
      <c r="P673" s="28"/>
      <c r="Q673" s="25"/>
      <c r="R673" s="26"/>
      <c r="S673" s="27"/>
    </row>
    <row r="674" spans="5:19">
      <c r="E674" s="26"/>
      <c r="F674" s="27"/>
      <c r="G674" s="26"/>
      <c r="H674" s="26"/>
      <c r="I674" s="26"/>
      <c r="J674" s="26"/>
      <c r="K674" s="26"/>
      <c r="L674" s="26"/>
      <c r="M674" s="26"/>
      <c r="N674" s="26"/>
      <c r="O674" s="26"/>
      <c r="P674" s="28"/>
      <c r="Q674" s="25"/>
      <c r="R674" s="26"/>
      <c r="S674" s="27"/>
    </row>
    <row r="675" spans="5:19">
      <c r="E675" s="26"/>
      <c r="F675" s="27"/>
      <c r="G675" s="26"/>
      <c r="H675" s="26"/>
      <c r="I675" s="26"/>
      <c r="J675" s="26"/>
      <c r="K675" s="26"/>
      <c r="L675" s="26"/>
      <c r="M675" s="26"/>
      <c r="N675" s="26"/>
      <c r="O675" s="26"/>
      <c r="P675" s="28"/>
      <c r="Q675" s="25"/>
      <c r="R675" s="26"/>
      <c r="S675" s="27"/>
    </row>
    <row r="676" spans="5:19">
      <c r="E676" s="26"/>
      <c r="F676" s="27"/>
      <c r="G676" s="26"/>
      <c r="H676" s="26"/>
      <c r="I676" s="26"/>
      <c r="J676" s="26"/>
      <c r="K676" s="26"/>
      <c r="L676" s="26"/>
      <c r="M676" s="26"/>
      <c r="N676" s="26"/>
      <c r="O676" s="26"/>
      <c r="P676" s="28"/>
      <c r="Q676" s="25"/>
      <c r="R676" s="26"/>
      <c r="S676" s="27"/>
    </row>
    <row r="677" spans="5:19">
      <c r="E677" s="26"/>
      <c r="F677" s="27"/>
      <c r="G677" s="26"/>
      <c r="H677" s="26"/>
      <c r="I677" s="26"/>
      <c r="J677" s="26"/>
      <c r="K677" s="26"/>
      <c r="L677" s="26"/>
      <c r="M677" s="26"/>
      <c r="N677" s="26"/>
      <c r="O677" s="26"/>
      <c r="P677" s="28"/>
      <c r="Q677" s="25"/>
      <c r="R677" s="26"/>
      <c r="S677" s="27"/>
    </row>
    <row r="678" spans="5:19">
      <c r="E678" s="26"/>
      <c r="F678" s="27"/>
      <c r="G678" s="26"/>
      <c r="H678" s="26"/>
      <c r="I678" s="26"/>
      <c r="J678" s="26"/>
      <c r="K678" s="26"/>
      <c r="L678" s="26"/>
      <c r="M678" s="26"/>
      <c r="N678" s="26"/>
      <c r="O678" s="26"/>
      <c r="P678" s="28"/>
      <c r="Q678" s="25"/>
      <c r="R678" s="26"/>
      <c r="S678" s="27"/>
    </row>
    <row r="679" spans="5:19">
      <c r="E679" s="26"/>
      <c r="F679" s="27"/>
      <c r="G679" s="26"/>
      <c r="H679" s="26"/>
      <c r="I679" s="26"/>
      <c r="J679" s="26"/>
      <c r="K679" s="26"/>
      <c r="L679" s="26"/>
      <c r="M679" s="26"/>
      <c r="N679" s="26"/>
      <c r="O679" s="26"/>
      <c r="P679" s="28"/>
      <c r="Q679" s="25"/>
      <c r="R679" s="26"/>
      <c r="S679" s="27"/>
    </row>
    <row r="680" spans="5:19">
      <c r="E680" s="26"/>
      <c r="F680" s="27"/>
      <c r="G680" s="26"/>
      <c r="H680" s="26"/>
      <c r="I680" s="26"/>
      <c r="J680" s="26"/>
      <c r="K680" s="26"/>
      <c r="L680" s="26"/>
      <c r="M680" s="26"/>
      <c r="N680" s="26"/>
      <c r="O680" s="26"/>
      <c r="P680" s="28"/>
      <c r="Q680" s="25"/>
      <c r="R680" s="26"/>
      <c r="S680" s="27"/>
    </row>
    <row r="681" spans="5:19">
      <c r="E681" s="26"/>
      <c r="F681" s="27"/>
      <c r="G681" s="26"/>
      <c r="H681" s="26"/>
      <c r="I681" s="26"/>
      <c r="J681" s="26"/>
      <c r="K681" s="26"/>
      <c r="L681" s="26"/>
      <c r="M681" s="26"/>
      <c r="N681" s="26"/>
      <c r="O681" s="26"/>
      <c r="P681" s="28"/>
      <c r="Q681" s="25"/>
      <c r="R681" s="26"/>
      <c r="S681" s="27"/>
    </row>
    <row r="682" spans="5:19">
      <c r="E682" s="26"/>
      <c r="F682" s="27"/>
      <c r="G682" s="26"/>
      <c r="H682" s="26"/>
      <c r="I682" s="26"/>
      <c r="J682" s="26"/>
      <c r="K682" s="26"/>
      <c r="L682" s="26"/>
      <c r="M682" s="26"/>
      <c r="N682" s="26"/>
      <c r="O682" s="26"/>
      <c r="P682" s="28"/>
      <c r="Q682" s="25"/>
      <c r="R682" s="26"/>
      <c r="S682" s="27"/>
    </row>
    <row r="683" spans="5:19">
      <c r="E683" s="26"/>
      <c r="F683" s="27"/>
      <c r="G683" s="26"/>
      <c r="H683" s="26"/>
      <c r="I683" s="26"/>
      <c r="J683" s="26"/>
      <c r="K683" s="26"/>
      <c r="L683" s="26"/>
      <c r="M683" s="26"/>
      <c r="N683" s="26"/>
      <c r="O683" s="26"/>
      <c r="P683" s="28"/>
      <c r="Q683" s="25"/>
      <c r="R683" s="26"/>
      <c r="S683" s="27"/>
    </row>
    <row r="684" spans="5:19">
      <c r="E684" s="26"/>
      <c r="F684" s="27"/>
      <c r="G684" s="26"/>
      <c r="H684" s="26"/>
      <c r="I684" s="26"/>
      <c r="J684" s="26"/>
      <c r="K684" s="26"/>
      <c r="L684" s="26"/>
      <c r="M684" s="26"/>
      <c r="N684" s="26"/>
      <c r="O684" s="26"/>
      <c r="P684" s="28"/>
      <c r="Q684" s="25"/>
      <c r="R684" s="26"/>
      <c r="S684" s="27"/>
    </row>
    <row r="685" spans="5:19">
      <c r="E685" s="26"/>
      <c r="F685" s="27"/>
      <c r="G685" s="26"/>
      <c r="H685" s="26"/>
      <c r="I685" s="26"/>
      <c r="J685" s="26"/>
      <c r="K685" s="26"/>
      <c r="L685" s="26"/>
      <c r="M685" s="26"/>
      <c r="N685" s="26"/>
      <c r="O685" s="26"/>
      <c r="P685" s="28"/>
      <c r="Q685" s="25"/>
      <c r="R685" s="26"/>
      <c r="S685" s="27"/>
    </row>
    <row r="686" spans="5:19">
      <c r="E686" s="26"/>
      <c r="F686" s="27"/>
      <c r="G686" s="26"/>
      <c r="H686" s="26"/>
      <c r="I686" s="26"/>
      <c r="J686" s="26"/>
      <c r="K686" s="26"/>
      <c r="L686" s="26"/>
      <c r="M686" s="26"/>
      <c r="N686" s="26"/>
      <c r="O686" s="26"/>
      <c r="P686" s="28"/>
      <c r="Q686" s="25"/>
      <c r="R686" s="26"/>
      <c r="S686" s="27"/>
    </row>
    <row r="687" spans="5:19">
      <c r="E687" s="26"/>
      <c r="F687" s="27"/>
      <c r="G687" s="26"/>
      <c r="H687" s="26"/>
      <c r="I687" s="26"/>
      <c r="J687" s="26"/>
      <c r="K687" s="26"/>
      <c r="L687" s="26"/>
      <c r="M687" s="26"/>
      <c r="N687" s="26"/>
      <c r="O687" s="26"/>
      <c r="P687" s="28"/>
      <c r="Q687" s="25"/>
      <c r="R687" s="26"/>
      <c r="S687" s="27"/>
    </row>
    <row r="688" spans="5:19">
      <c r="E688" s="26"/>
      <c r="F688" s="27"/>
      <c r="G688" s="26"/>
      <c r="H688" s="26"/>
      <c r="I688" s="26"/>
      <c r="J688" s="26"/>
      <c r="K688" s="26"/>
      <c r="L688" s="26"/>
      <c r="M688" s="26"/>
      <c r="N688" s="26"/>
      <c r="O688" s="26"/>
      <c r="P688" s="28"/>
      <c r="Q688" s="25"/>
      <c r="R688" s="26"/>
      <c r="S688" s="27"/>
    </row>
    <row r="689" spans="5:19">
      <c r="E689" s="26"/>
      <c r="F689" s="27"/>
      <c r="G689" s="26"/>
      <c r="H689" s="26"/>
      <c r="I689" s="26"/>
      <c r="J689" s="26"/>
      <c r="K689" s="26"/>
      <c r="L689" s="26"/>
      <c r="M689" s="26"/>
      <c r="N689" s="26"/>
      <c r="O689" s="26"/>
      <c r="P689" s="28"/>
      <c r="Q689" s="25"/>
      <c r="R689" s="26"/>
      <c r="S689" s="27"/>
    </row>
    <row r="690" spans="5:19">
      <c r="E690" s="26"/>
      <c r="F690" s="27"/>
      <c r="G690" s="26"/>
      <c r="H690" s="26"/>
      <c r="I690" s="26"/>
      <c r="J690" s="26"/>
      <c r="K690" s="26"/>
      <c r="L690" s="26"/>
      <c r="M690" s="26"/>
      <c r="N690" s="26"/>
      <c r="O690" s="26"/>
      <c r="P690" s="28"/>
      <c r="Q690" s="25"/>
      <c r="R690" s="26"/>
      <c r="S690" s="27"/>
    </row>
    <row r="691" spans="5:19">
      <c r="E691" s="26"/>
      <c r="F691" s="27"/>
      <c r="G691" s="26"/>
      <c r="H691" s="26"/>
      <c r="I691" s="26"/>
      <c r="J691" s="26"/>
      <c r="K691" s="26"/>
      <c r="L691" s="26"/>
      <c r="M691" s="26"/>
      <c r="N691" s="26"/>
      <c r="O691" s="26"/>
      <c r="P691" s="28"/>
      <c r="Q691" s="25"/>
      <c r="R691" s="26"/>
      <c r="S691" s="27"/>
    </row>
    <row r="692" spans="5:19">
      <c r="E692" s="26"/>
      <c r="F692" s="27"/>
      <c r="G692" s="26"/>
      <c r="H692" s="26"/>
      <c r="I692" s="26"/>
      <c r="J692" s="26"/>
      <c r="K692" s="26"/>
      <c r="L692" s="26"/>
      <c r="M692" s="26"/>
      <c r="N692" s="26"/>
      <c r="O692" s="26"/>
      <c r="P692" s="28"/>
      <c r="Q692" s="25"/>
      <c r="R692" s="26"/>
      <c r="S692" s="27"/>
    </row>
    <row r="693" spans="5:19">
      <c r="E693" s="26"/>
      <c r="F693" s="27"/>
      <c r="G693" s="26"/>
      <c r="H693" s="26"/>
      <c r="I693" s="26"/>
      <c r="J693" s="26"/>
      <c r="K693" s="26"/>
      <c r="L693" s="26"/>
      <c r="M693" s="26"/>
      <c r="N693" s="26"/>
      <c r="O693" s="26"/>
      <c r="P693" s="28"/>
      <c r="Q693" s="25"/>
      <c r="R693" s="26"/>
      <c r="S693" s="27"/>
    </row>
    <row r="694" spans="5:19">
      <c r="E694" s="26"/>
      <c r="F694" s="27"/>
      <c r="G694" s="26"/>
      <c r="H694" s="26"/>
      <c r="I694" s="26"/>
      <c r="J694" s="26"/>
      <c r="K694" s="26"/>
      <c r="L694" s="26"/>
      <c r="M694" s="26"/>
      <c r="N694" s="26"/>
      <c r="O694" s="26"/>
      <c r="P694" s="28"/>
      <c r="Q694" s="25"/>
      <c r="R694" s="26"/>
      <c r="S694" s="27"/>
    </row>
    <row r="695" spans="5:19">
      <c r="E695" s="26"/>
      <c r="F695" s="27"/>
      <c r="G695" s="26"/>
      <c r="H695" s="26"/>
      <c r="I695" s="26"/>
      <c r="J695" s="26"/>
      <c r="K695" s="26"/>
      <c r="L695" s="26"/>
      <c r="M695" s="26"/>
      <c r="N695" s="26"/>
      <c r="O695" s="26"/>
      <c r="P695" s="28"/>
      <c r="Q695" s="25"/>
      <c r="R695" s="26"/>
      <c r="S695" s="27"/>
    </row>
    <row r="696" spans="5:19">
      <c r="E696" s="26"/>
      <c r="F696" s="27"/>
      <c r="G696" s="26"/>
      <c r="H696" s="26"/>
      <c r="I696" s="26"/>
      <c r="J696" s="26"/>
      <c r="K696" s="26"/>
      <c r="L696" s="26"/>
      <c r="M696" s="26"/>
      <c r="N696" s="26"/>
      <c r="O696" s="26"/>
      <c r="P696" s="28"/>
      <c r="Q696" s="25"/>
      <c r="R696" s="26"/>
      <c r="S696" s="27"/>
    </row>
    <row r="697" spans="5:19">
      <c r="E697" s="26"/>
      <c r="F697" s="27"/>
      <c r="G697" s="26"/>
      <c r="H697" s="26"/>
      <c r="I697" s="26"/>
      <c r="J697" s="26"/>
      <c r="K697" s="26"/>
      <c r="L697" s="26"/>
      <c r="M697" s="26"/>
      <c r="N697" s="26"/>
      <c r="O697" s="26"/>
      <c r="P697" s="28"/>
      <c r="Q697" s="25"/>
      <c r="R697" s="26"/>
      <c r="S697" s="27"/>
    </row>
    <row r="698" spans="5:19">
      <c r="E698" s="26"/>
      <c r="F698" s="27"/>
      <c r="G698" s="26"/>
      <c r="H698" s="26"/>
      <c r="I698" s="26"/>
      <c r="J698" s="26"/>
      <c r="K698" s="26"/>
      <c r="L698" s="26"/>
      <c r="M698" s="26"/>
      <c r="N698" s="26"/>
      <c r="O698" s="26"/>
      <c r="P698" s="28"/>
      <c r="Q698" s="25"/>
      <c r="R698" s="26"/>
      <c r="S698" s="27"/>
    </row>
    <row r="699" spans="5:19">
      <c r="E699" s="26"/>
      <c r="F699" s="27"/>
      <c r="G699" s="26"/>
      <c r="H699" s="26"/>
      <c r="I699" s="26"/>
      <c r="J699" s="26"/>
      <c r="K699" s="26"/>
      <c r="L699" s="26"/>
      <c r="M699" s="26"/>
      <c r="N699" s="26"/>
      <c r="O699" s="26"/>
      <c r="P699" s="28"/>
      <c r="Q699" s="25"/>
      <c r="R699" s="26"/>
      <c r="S699" s="27"/>
    </row>
    <row r="700" spans="5:19">
      <c r="E700" s="26"/>
      <c r="F700" s="27"/>
      <c r="G700" s="26"/>
      <c r="H700" s="26"/>
      <c r="I700" s="26"/>
      <c r="J700" s="26"/>
      <c r="K700" s="26"/>
      <c r="L700" s="26"/>
      <c r="M700" s="26"/>
      <c r="N700" s="26"/>
      <c r="O700" s="26"/>
      <c r="P700" s="28"/>
      <c r="Q700" s="25"/>
      <c r="R700" s="26"/>
      <c r="S700" s="27"/>
    </row>
    <row r="701" spans="5:19">
      <c r="E701" s="26"/>
      <c r="F701" s="27"/>
      <c r="G701" s="26"/>
      <c r="H701" s="26"/>
      <c r="I701" s="26"/>
      <c r="J701" s="26"/>
      <c r="K701" s="26"/>
      <c r="L701" s="26"/>
      <c r="M701" s="26"/>
      <c r="N701" s="26"/>
      <c r="O701" s="26"/>
      <c r="P701" s="28"/>
      <c r="Q701" s="25"/>
      <c r="R701" s="26"/>
      <c r="S701" s="27"/>
    </row>
    <row r="702" spans="5:19">
      <c r="E702" s="26"/>
      <c r="F702" s="27"/>
      <c r="G702" s="26"/>
      <c r="H702" s="26"/>
      <c r="I702" s="26"/>
      <c r="J702" s="26"/>
      <c r="K702" s="26"/>
      <c r="L702" s="26"/>
      <c r="M702" s="26"/>
      <c r="N702" s="26"/>
      <c r="O702" s="26"/>
      <c r="P702" s="28"/>
      <c r="Q702" s="25"/>
      <c r="R702" s="26"/>
      <c r="S702" s="27"/>
    </row>
    <row r="703" spans="5:19">
      <c r="E703" s="26"/>
      <c r="F703" s="27"/>
      <c r="G703" s="26"/>
      <c r="H703" s="26"/>
      <c r="I703" s="26"/>
      <c r="J703" s="26"/>
      <c r="K703" s="26"/>
      <c r="L703" s="26"/>
      <c r="M703" s="26"/>
      <c r="N703" s="26"/>
      <c r="O703" s="26"/>
      <c r="P703" s="28"/>
      <c r="Q703" s="25"/>
      <c r="R703" s="26"/>
      <c r="S703" s="27"/>
    </row>
    <row r="704" spans="5:19">
      <c r="E704" s="26"/>
      <c r="F704" s="27"/>
      <c r="G704" s="26"/>
      <c r="H704" s="26"/>
      <c r="I704" s="26"/>
      <c r="J704" s="26"/>
      <c r="K704" s="26"/>
      <c r="L704" s="26"/>
      <c r="M704" s="26"/>
      <c r="N704" s="26"/>
      <c r="O704" s="26"/>
      <c r="P704" s="28"/>
      <c r="Q704" s="25"/>
      <c r="R704" s="26"/>
      <c r="S704" s="27"/>
    </row>
    <row r="705" spans="5:19">
      <c r="E705" s="26"/>
      <c r="F705" s="27"/>
      <c r="G705" s="26"/>
      <c r="H705" s="26"/>
      <c r="I705" s="26"/>
      <c r="J705" s="26"/>
      <c r="K705" s="26"/>
      <c r="L705" s="26"/>
      <c r="M705" s="26"/>
      <c r="N705" s="26"/>
      <c r="O705" s="26"/>
      <c r="P705" s="28"/>
      <c r="Q705" s="25"/>
      <c r="R705" s="26"/>
      <c r="S705" s="27"/>
    </row>
    <row r="706" spans="5:19">
      <c r="E706" s="26"/>
      <c r="F706" s="27"/>
      <c r="G706" s="26"/>
      <c r="H706" s="26"/>
      <c r="I706" s="26"/>
      <c r="J706" s="26"/>
      <c r="K706" s="26"/>
      <c r="L706" s="26"/>
      <c r="M706" s="26"/>
      <c r="N706" s="26"/>
      <c r="O706" s="26"/>
      <c r="P706" s="28"/>
      <c r="Q706" s="25"/>
      <c r="R706" s="26"/>
      <c r="S706" s="27"/>
    </row>
    <row r="707" spans="5:19">
      <c r="E707" s="26"/>
      <c r="F707" s="27"/>
      <c r="G707" s="26"/>
      <c r="H707" s="26"/>
      <c r="I707" s="26"/>
      <c r="J707" s="26"/>
      <c r="K707" s="26"/>
      <c r="L707" s="26"/>
      <c r="M707" s="26"/>
      <c r="N707" s="26"/>
      <c r="O707" s="26"/>
      <c r="P707" s="28"/>
      <c r="Q707" s="25"/>
      <c r="R707" s="26"/>
      <c r="S707" s="27"/>
    </row>
    <row r="708" spans="5:19">
      <c r="E708" s="26"/>
      <c r="F708" s="27"/>
      <c r="G708" s="26"/>
      <c r="H708" s="26"/>
      <c r="I708" s="26"/>
      <c r="J708" s="26"/>
      <c r="K708" s="26"/>
      <c r="L708" s="26"/>
      <c r="M708" s="26"/>
      <c r="N708" s="26"/>
      <c r="O708" s="26"/>
      <c r="P708" s="28"/>
      <c r="Q708" s="25"/>
      <c r="R708" s="26"/>
      <c r="S708" s="27"/>
    </row>
    <row r="709" spans="5:19">
      <c r="E709" s="26"/>
      <c r="F709" s="27"/>
      <c r="G709" s="26"/>
      <c r="H709" s="26"/>
      <c r="I709" s="26"/>
      <c r="J709" s="26"/>
      <c r="K709" s="26"/>
      <c r="L709" s="26"/>
      <c r="M709" s="26"/>
      <c r="N709" s="26"/>
      <c r="O709" s="26"/>
      <c r="P709" s="28"/>
      <c r="Q709" s="25"/>
      <c r="R709" s="26"/>
      <c r="S709" s="27"/>
    </row>
    <row r="710" spans="5:19">
      <c r="E710" s="26"/>
      <c r="F710" s="27"/>
      <c r="G710" s="26"/>
      <c r="H710" s="26"/>
      <c r="I710" s="26"/>
      <c r="J710" s="26"/>
      <c r="K710" s="26"/>
      <c r="L710" s="26"/>
      <c r="M710" s="26"/>
      <c r="N710" s="26"/>
      <c r="O710" s="26"/>
      <c r="P710" s="28"/>
      <c r="Q710" s="25"/>
      <c r="R710" s="26"/>
      <c r="S710" s="27"/>
    </row>
    <row r="711" spans="5:19">
      <c r="E711" s="26"/>
      <c r="F711" s="27"/>
      <c r="G711" s="26"/>
      <c r="H711" s="26"/>
      <c r="I711" s="26"/>
      <c r="J711" s="26"/>
      <c r="K711" s="26"/>
      <c r="L711" s="26"/>
      <c r="M711" s="26"/>
      <c r="N711" s="26"/>
      <c r="O711" s="26"/>
      <c r="P711" s="28"/>
      <c r="Q711" s="25"/>
      <c r="R711" s="26"/>
      <c r="S711" s="27"/>
    </row>
    <row r="712" spans="5:19">
      <c r="E712" s="26"/>
      <c r="F712" s="27"/>
      <c r="G712" s="26"/>
      <c r="H712" s="26"/>
      <c r="I712" s="26"/>
      <c r="J712" s="26"/>
      <c r="K712" s="26"/>
      <c r="L712" s="26"/>
      <c r="M712" s="26"/>
      <c r="N712" s="26"/>
      <c r="O712" s="26"/>
      <c r="P712" s="28"/>
      <c r="Q712" s="25"/>
      <c r="R712" s="26"/>
      <c r="S712" s="27"/>
    </row>
    <row r="713" spans="5:19">
      <c r="E713" s="26"/>
      <c r="F713" s="27"/>
      <c r="G713" s="26"/>
      <c r="H713" s="26"/>
      <c r="I713" s="26"/>
      <c r="J713" s="26"/>
      <c r="K713" s="26"/>
      <c r="L713" s="26"/>
      <c r="M713" s="26"/>
      <c r="N713" s="26"/>
      <c r="O713" s="26"/>
      <c r="P713" s="28"/>
      <c r="Q713" s="25"/>
      <c r="R713" s="26"/>
      <c r="S713" s="27"/>
    </row>
    <row r="714" spans="5:19">
      <c r="E714" s="26"/>
      <c r="F714" s="27"/>
      <c r="G714" s="26"/>
      <c r="H714" s="26"/>
      <c r="I714" s="26"/>
      <c r="J714" s="26"/>
      <c r="K714" s="26"/>
      <c r="L714" s="26"/>
      <c r="M714" s="26"/>
      <c r="N714" s="26"/>
      <c r="O714" s="26"/>
      <c r="P714" s="28"/>
      <c r="Q714" s="25"/>
      <c r="R714" s="26"/>
      <c r="S714" s="27"/>
    </row>
    <row r="715" spans="5:19">
      <c r="E715" s="26"/>
      <c r="F715" s="27"/>
      <c r="G715" s="26"/>
      <c r="H715" s="26"/>
      <c r="I715" s="26"/>
      <c r="J715" s="26"/>
      <c r="K715" s="26"/>
      <c r="L715" s="26"/>
      <c r="M715" s="26"/>
      <c r="N715" s="26"/>
      <c r="O715" s="26"/>
      <c r="P715" s="28"/>
      <c r="Q715" s="25"/>
      <c r="R715" s="26"/>
      <c r="S715" s="27"/>
    </row>
    <row r="716" spans="5:19">
      <c r="E716" s="26"/>
      <c r="F716" s="27"/>
      <c r="G716" s="26"/>
      <c r="H716" s="26"/>
      <c r="I716" s="26"/>
      <c r="J716" s="26"/>
      <c r="K716" s="26"/>
      <c r="L716" s="26"/>
      <c r="M716" s="26"/>
      <c r="N716" s="26"/>
      <c r="O716" s="26"/>
      <c r="P716" s="28"/>
      <c r="Q716" s="25"/>
      <c r="R716" s="26"/>
      <c r="S716" s="27"/>
    </row>
    <row r="717" spans="5:19">
      <c r="E717" s="26"/>
      <c r="F717" s="27"/>
      <c r="G717" s="26"/>
      <c r="H717" s="26"/>
      <c r="I717" s="26"/>
      <c r="J717" s="26"/>
      <c r="K717" s="26"/>
      <c r="L717" s="26"/>
      <c r="M717" s="26"/>
      <c r="N717" s="26"/>
      <c r="O717" s="26"/>
      <c r="P717" s="28"/>
      <c r="Q717" s="25"/>
      <c r="R717" s="26"/>
      <c r="S717" s="27"/>
    </row>
    <row r="718" spans="5:19">
      <c r="E718" s="26"/>
      <c r="F718" s="27"/>
      <c r="G718" s="26"/>
      <c r="H718" s="26"/>
      <c r="I718" s="26"/>
      <c r="J718" s="26"/>
      <c r="K718" s="26"/>
      <c r="L718" s="26"/>
      <c r="M718" s="26"/>
      <c r="N718" s="26"/>
      <c r="O718" s="26"/>
      <c r="P718" s="28"/>
      <c r="Q718" s="25"/>
      <c r="R718" s="26"/>
      <c r="S718" s="27"/>
    </row>
    <row r="719" spans="5:19">
      <c r="E719" s="26"/>
      <c r="F719" s="27"/>
      <c r="G719" s="26"/>
      <c r="H719" s="26"/>
      <c r="I719" s="26"/>
      <c r="J719" s="26"/>
      <c r="K719" s="26"/>
      <c r="L719" s="26"/>
      <c r="M719" s="26"/>
      <c r="N719" s="26"/>
      <c r="O719" s="26"/>
      <c r="P719" s="28"/>
      <c r="Q719" s="25"/>
      <c r="R719" s="26"/>
      <c r="S719" s="27"/>
    </row>
    <row r="720" spans="5:19">
      <c r="E720" s="26"/>
      <c r="F720" s="27"/>
      <c r="G720" s="26"/>
      <c r="H720" s="26"/>
      <c r="I720" s="26"/>
      <c r="J720" s="26"/>
      <c r="K720" s="26"/>
      <c r="L720" s="26"/>
      <c r="M720" s="26"/>
      <c r="N720" s="26"/>
      <c r="O720" s="26"/>
      <c r="P720" s="28"/>
      <c r="Q720" s="25"/>
      <c r="R720" s="26"/>
      <c r="S720" s="27"/>
    </row>
    <row r="721" spans="5:19">
      <c r="E721" s="26"/>
      <c r="F721" s="27"/>
      <c r="G721" s="26"/>
      <c r="H721" s="26"/>
      <c r="I721" s="26"/>
      <c r="J721" s="26"/>
      <c r="K721" s="26"/>
      <c r="L721" s="26"/>
      <c r="M721" s="26"/>
      <c r="N721" s="26"/>
      <c r="O721" s="26"/>
      <c r="P721" s="28"/>
      <c r="Q721" s="25"/>
      <c r="R721" s="26"/>
      <c r="S721" s="27"/>
    </row>
    <row r="722" spans="5:19">
      <c r="E722" s="26"/>
      <c r="F722" s="27"/>
      <c r="G722" s="26"/>
      <c r="H722" s="26"/>
      <c r="I722" s="26"/>
      <c r="J722" s="26"/>
      <c r="K722" s="26"/>
      <c r="L722" s="26"/>
      <c r="M722" s="26"/>
      <c r="N722" s="26"/>
      <c r="O722" s="26"/>
      <c r="P722" s="28"/>
      <c r="Q722" s="25"/>
      <c r="R722" s="26"/>
      <c r="S722" s="27"/>
    </row>
    <row r="723" spans="5:19">
      <c r="E723" s="26"/>
      <c r="F723" s="27"/>
      <c r="G723" s="26"/>
      <c r="H723" s="26"/>
      <c r="I723" s="26"/>
      <c r="J723" s="26"/>
      <c r="K723" s="26"/>
      <c r="L723" s="26"/>
      <c r="M723" s="26"/>
      <c r="N723" s="26"/>
      <c r="O723" s="26"/>
      <c r="P723" s="28"/>
      <c r="Q723" s="25"/>
      <c r="R723" s="26"/>
      <c r="S723" s="27"/>
    </row>
    <row r="724" spans="5:19">
      <c r="E724" s="26"/>
      <c r="F724" s="27"/>
      <c r="G724" s="26"/>
      <c r="H724" s="26"/>
      <c r="I724" s="26"/>
      <c r="J724" s="26"/>
      <c r="K724" s="26"/>
      <c r="L724" s="26"/>
      <c r="M724" s="26"/>
      <c r="N724" s="26"/>
      <c r="O724" s="26"/>
      <c r="P724" s="28"/>
      <c r="Q724" s="25"/>
      <c r="R724" s="26"/>
      <c r="S724" s="27"/>
    </row>
    <row r="725" spans="5:19">
      <c r="E725" s="26"/>
      <c r="F725" s="27"/>
      <c r="G725" s="26"/>
      <c r="H725" s="26"/>
      <c r="I725" s="26"/>
      <c r="J725" s="26"/>
      <c r="K725" s="26"/>
      <c r="L725" s="26"/>
      <c r="M725" s="26"/>
      <c r="N725" s="26"/>
      <c r="O725" s="26"/>
      <c r="P725" s="28"/>
      <c r="Q725" s="25"/>
      <c r="R725" s="26"/>
      <c r="S725" s="27"/>
    </row>
    <row r="726" spans="5:19">
      <c r="E726" s="26"/>
      <c r="F726" s="27"/>
      <c r="G726" s="26"/>
      <c r="H726" s="26"/>
      <c r="I726" s="26"/>
      <c r="J726" s="26"/>
      <c r="K726" s="26"/>
      <c r="L726" s="26"/>
      <c r="M726" s="26"/>
      <c r="N726" s="26"/>
      <c r="O726" s="26"/>
      <c r="P726" s="28"/>
      <c r="Q726" s="25"/>
      <c r="R726" s="26"/>
      <c r="S726" s="27"/>
    </row>
    <row r="727" spans="5:19">
      <c r="E727" s="26"/>
      <c r="F727" s="27"/>
      <c r="G727" s="26"/>
      <c r="H727" s="26"/>
      <c r="I727" s="26"/>
      <c r="J727" s="26"/>
      <c r="K727" s="26"/>
      <c r="L727" s="26"/>
      <c r="M727" s="26"/>
      <c r="N727" s="26"/>
      <c r="O727" s="26"/>
      <c r="P727" s="28"/>
      <c r="Q727" s="25"/>
      <c r="R727" s="26"/>
      <c r="S727" s="27"/>
    </row>
    <row r="728" spans="5:19">
      <c r="E728" s="26"/>
      <c r="F728" s="27"/>
      <c r="G728" s="26"/>
      <c r="H728" s="26"/>
      <c r="I728" s="26"/>
      <c r="J728" s="26"/>
      <c r="K728" s="26"/>
      <c r="L728" s="26"/>
      <c r="M728" s="26"/>
      <c r="N728" s="26"/>
      <c r="O728" s="26"/>
      <c r="P728" s="28"/>
      <c r="Q728" s="25"/>
      <c r="R728" s="26"/>
      <c r="S728" s="27"/>
    </row>
    <row r="729" spans="5:19">
      <c r="E729" s="26"/>
      <c r="F729" s="27"/>
      <c r="G729" s="26"/>
      <c r="H729" s="26"/>
      <c r="I729" s="26"/>
      <c r="J729" s="26"/>
      <c r="K729" s="26"/>
      <c r="L729" s="26"/>
      <c r="M729" s="26"/>
      <c r="N729" s="26"/>
      <c r="O729" s="26"/>
      <c r="P729" s="28"/>
      <c r="Q729" s="25"/>
      <c r="R729" s="26"/>
      <c r="S729" s="27"/>
    </row>
    <row r="730" spans="5:19">
      <c r="E730" s="26"/>
      <c r="F730" s="27"/>
      <c r="G730" s="26"/>
      <c r="H730" s="26"/>
      <c r="I730" s="26"/>
      <c r="J730" s="26"/>
      <c r="K730" s="26"/>
      <c r="L730" s="26"/>
      <c r="M730" s="26"/>
      <c r="N730" s="26"/>
      <c r="O730" s="26"/>
      <c r="P730" s="28"/>
      <c r="Q730" s="25"/>
      <c r="R730" s="26"/>
      <c r="S730" s="27"/>
    </row>
    <row r="731" spans="5:19">
      <c r="E731" s="26"/>
      <c r="F731" s="27"/>
      <c r="G731" s="26"/>
      <c r="H731" s="26"/>
      <c r="I731" s="26"/>
      <c r="J731" s="26"/>
      <c r="K731" s="26"/>
      <c r="L731" s="26"/>
      <c r="M731" s="26"/>
      <c r="N731" s="26"/>
      <c r="O731" s="26"/>
      <c r="P731" s="28"/>
      <c r="Q731" s="25"/>
      <c r="R731" s="26"/>
      <c r="S731" s="27"/>
    </row>
    <row r="732" spans="5:19">
      <c r="E732" s="26"/>
      <c r="F732" s="27"/>
      <c r="G732" s="26"/>
      <c r="H732" s="26"/>
      <c r="I732" s="26"/>
      <c r="J732" s="26"/>
      <c r="K732" s="26"/>
      <c r="L732" s="26"/>
      <c r="M732" s="26"/>
      <c r="N732" s="26"/>
      <c r="O732" s="26"/>
      <c r="P732" s="28"/>
      <c r="Q732" s="25"/>
      <c r="R732" s="26"/>
      <c r="S732" s="27"/>
    </row>
    <row r="733" spans="5:19">
      <c r="E733" s="26"/>
      <c r="F733" s="27"/>
      <c r="G733" s="26"/>
      <c r="H733" s="26"/>
      <c r="I733" s="26"/>
      <c r="J733" s="26"/>
      <c r="K733" s="26"/>
      <c r="L733" s="26"/>
      <c r="M733" s="26"/>
      <c r="N733" s="26"/>
      <c r="O733" s="26"/>
      <c r="P733" s="28"/>
      <c r="Q733" s="25"/>
      <c r="R733" s="26"/>
      <c r="S733" s="27"/>
    </row>
    <row r="734" spans="5:19">
      <c r="E734" s="26"/>
      <c r="F734" s="27"/>
      <c r="G734" s="26"/>
      <c r="H734" s="26"/>
      <c r="I734" s="26"/>
      <c r="J734" s="26"/>
      <c r="K734" s="26"/>
      <c r="L734" s="26"/>
      <c r="M734" s="26"/>
      <c r="N734" s="26"/>
      <c r="O734" s="26"/>
      <c r="P734" s="28"/>
      <c r="Q734" s="25"/>
      <c r="R734" s="26"/>
      <c r="S734" s="27"/>
    </row>
    <row r="735" spans="5:19">
      <c r="E735" s="26"/>
      <c r="F735" s="27"/>
      <c r="G735" s="26"/>
      <c r="H735" s="26"/>
      <c r="I735" s="26"/>
      <c r="J735" s="26"/>
      <c r="K735" s="26"/>
      <c r="L735" s="26"/>
      <c r="M735" s="26"/>
      <c r="N735" s="26"/>
      <c r="O735" s="26"/>
      <c r="P735" s="28"/>
      <c r="Q735" s="25"/>
      <c r="R735" s="26"/>
      <c r="S735" s="27"/>
    </row>
    <row r="736" spans="5:19">
      <c r="E736" s="26"/>
      <c r="F736" s="27"/>
      <c r="G736" s="26"/>
      <c r="H736" s="26"/>
      <c r="I736" s="26"/>
      <c r="J736" s="26"/>
      <c r="K736" s="26"/>
      <c r="L736" s="26"/>
      <c r="M736" s="26"/>
      <c r="N736" s="26"/>
      <c r="O736" s="26"/>
      <c r="P736" s="28"/>
      <c r="Q736" s="25"/>
      <c r="R736" s="26"/>
      <c r="S736" s="27"/>
    </row>
    <row r="737" spans="5:19">
      <c r="E737" s="26"/>
      <c r="F737" s="27"/>
      <c r="G737" s="26"/>
      <c r="H737" s="26"/>
      <c r="I737" s="26"/>
      <c r="J737" s="26"/>
      <c r="K737" s="26"/>
      <c r="L737" s="26"/>
      <c r="M737" s="26"/>
      <c r="N737" s="26"/>
      <c r="O737" s="26"/>
      <c r="P737" s="28"/>
      <c r="Q737" s="25"/>
      <c r="R737" s="26"/>
      <c r="S737" s="27"/>
    </row>
    <row r="738" spans="5:19">
      <c r="E738" s="26"/>
      <c r="F738" s="27"/>
      <c r="G738" s="26"/>
      <c r="H738" s="26"/>
      <c r="I738" s="26"/>
      <c r="J738" s="26"/>
      <c r="K738" s="26"/>
      <c r="L738" s="26"/>
      <c r="M738" s="26"/>
      <c r="N738" s="26"/>
      <c r="O738" s="26"/>
      <c r="P738" s="28"/>
      <c r="Q738" s="25"/>
      <c r="R738" s="26"/>
      <c r="S738" s="27"/>
    </row>
    <row r="739" spans="5:19">
      <c r="E739" s="26"/>
      <c r="F739" s="27"/>
      <c r="G739" s="26"/>
      <c r="H739" s="26"/>
      <c r="I739" s="26"/>
      <c r="J739" s="26"/>
      <c r="K739" s="26"/>
      <c r="L739" s="26"/>
      <c r="M739" s="26"/>
      <c r="N739" s="26"/>
      <c r="O739" s="26"/>
      <c r="P739" s="28"/>
      <c r="Q739" s="25"/>
      <c r="R739" s="26"/>
      <c r="S739" s="27"/>
    </row>
    <row r="740" spans="5:19">
      <c r="E740" s="26"/>
      <c r="F740" s="27"/>
      <c r="G740" s="26"/>
      <c r="H740" s="26"/>
      <c r="I740" s="26"/>
      <c r="J740" s="26"/>
      <c r="K740" s="26"/>
      <c r="L740" s="26"/>
      <c r="M740" s="26"/>
      <c r="N740" s="26"/>
      <c r="O740" s="26"/>
      <c r="P740" s="28"/>
      <c r="Q740" s="25"/>
      <c r="R740" s="26"/>
      <c r="S740" s="27"/>
    </row>
    <row r="741" spans="5:19">
      <c r="E741" s="26"/>
      <c r="F741" s="27"/>
      <c r="G741" s="26"/>
      <c r="H741" s="26"/>
      <c r="I741" s="26"/>
      <c r="J741" s="26"/>
      <c r="K741" s="26"/>
      <c r="L741" s="26"/>
      <c r="M741" s="26"/>
      <c r="N741" s="26"/>
      <c r="O741" s="26"/>
      <c r="P741" s="28"/>
      <c r="Q741" s="25"/>
      <c r="R741" s="26"/>
      <c r="S741" s="27"/>
    </row>
    <row r="742" spans="5:19">
      <c r="E742" s="26"/>
      <c r="F742" s="27"/>
      <c r="G742" s="26"/>
      <c r="H742" s="26"/>
      <c r="I742" s="26"/>
      <c r="J742" s="26"/>
      <c r="K742" s="26"/>
      <c r="L742" s="26"/>
      <c r="M742" s="26"/>
      <c r="N742" s="26"/>
      <c r="O742" s="26"/>
      <c r="P742" s="28"/>
      <c r="Q742" s="25"/>
      <c r="R742" s="26"/>
      <c r="S742" s="27"/>
    </row>
    <row r="743" spans="5:19">
      <c r="E743" s="26"/>
      <c r="F743" s="27"/>
      <c r="G743" s="26"/>
      <c r="H743" s="26"/>
      <c r="I743" s="26"/>
      <c r="J743" s="26"/>
      <c r="K743" s="26"/>
      <c r="L743" s="26"/>
      <c r="M743" s="26"/>
      <c r="N743" s="26"/>
      <c r="O743" s="26"/>
      <c r="P743" s="28"/>
      <c r="Q743" s="25"/>
      <c r="R743" s="26"/>
      <c r="S743" s="27"/>
    </row>
    <row r="744" spans="5:19">
      <c r="E744" s="26"/>
      <c r="F744" s="27"/>
      <c r="G744" s="26"/>
      <c r="H744" s="26"/>
      <c r="I744" s="26"/>
      <c r="J744" s="26"/>
      <c r="K744" s="26"/>
      <c r="L744" s="26"/>
      <c r="M744" s="26"/>
      <c r="N744" s="26"/>
      <c r="O744" s="26"/>
      <c r="P744" s="28"/>
      <c r="Q744" s="25"/>
      <c r="R744" s="26"/>
      <c r="S744" s="27"/>
    </row>
    <row r="745" spans="5:19">
      <c r="E745" s="26"/>
      <c r="F745" s="27"/>
      <c r="G745" s="26"/>
      <c r="H745" s="26"/>
      <c r="I745" s="26"/>
      <c r="J745" s="26"/>
      <c r="K745" s="26"/>
      <c r="L745" s="26"/>
      <c r="M745" s="26"/>
      <c r="N745" s="26"/>
      <c r="O745" s="26"/>
      <c r="P745" s="28"/>
      <c r="Q745" s="25"/>
      <c r="R745" s="26"/>
      <c r="S745" s="27"/>
    </row>
    <row r="746" spans="5:19">
      <c r="E746" s="26"/>
      <c r="F746" s="27"/>
      <c r="G746" s="26"/>
      <c r="H746" s="26"/>
      <c r="I746" s="26"/>
      <c r="J746" s="26"/>
      <c r="K746" s="26"/>
      <c r="L746" s="26"/>
      <c r="M746" s="26"/>
      <c r="N746" s="26"/>
      <c r="O746" s="26"/>
      <c r="P746" s="28"/>
      <c r="Q746" s="25"/>
      <c r="R746" s="26"/>
      <c r="S746" s="27"/>
    </row>
    <row r="747" spans="5:19">
      <c r="E747" s="26"/>
      <c r="F747" s="27"/>
      <c r="G747" s="26"/>
      <c r="H747" s="26"/>
      <c r="I747" s="26"/>
      <c r="J747" s="26"/>
      <c r="K747" s="26"/>
      <c r="L747" s="26"/>
      <c r="M747" s="26"/>
      <c r="N747" s="26"/>
      <c r="O747" s="26"/>
      <c r="P747" s="28"/>
      <c r="Q747" s="25"/>
      <c r="R747" s="26"/>
      <c r="S747" s="27"/>
    </row>
    <row r="748" spans="5:19">
      <c r="E748" s="26"/>
      <c r="F748" s="27"/>
      <c r="G748" s="26"/>
      <c r="H748" s="26"/>
      <c r="I748" s="26"/>
      <c r="J748" s="26"/>
      <c r="K748" s="26"/>
      <c r="L748" s="26"/>
      <c r="M748" s="26"/>
      <c r="N748" s="26"/>
      <c r="O748" s="26"/>
      <c r="P748" s="28"/>
      <c r="Q748" s="25"/>
      <c r="R748" s="26"/>
      <c r="S748" s="27"/>
    </row>
    <row r="749" spans="5:19">
      <c r="E749" s="26"/>
      <c r="F749" s="27"/>
      <c r="G749" s="26"/>
      <c r="H749" s="26"/>
      <c r="I749" s="26"/>
      <c r="J749" s="26"/>
      <c r="K749" s="26"/>
      <c r="L749" s="26"/>
      <c r="M749" s="26"/>
      <c r="N749" s="26"/>
      <c r="O749" s="26"/>
      <c r="P749" s="28"/>
      <c r="Q749" s="25"/>
      <c r="R749" s="26"/>
      <c r="S749" s="27"/>
    </row>
    <row r="750" spans="5:19">
      <c r="E750" s="26"/>
      <c r="F750" s="27"/>
      <c r="G750" s="26"/>
      <c r="H750" s="26"/>
      <c r="I750" s="26"/>
      <c r="J750" s="26"/>
      <c r="K750" s="26"/>
      <c r="L750" s="26"/>
      <c r="M750" s="26"/>
      <c r="N750" s="26"/>
      <c r="O750" s="26"/>
      <c r="P750" s="28"/>
      <c r="Q750" s="25"/>
      <c r="R750" s="26"/>
      <c r="S750" s="27"/>
    </row>
    <row r="751" spans="5:19">
      <c r="E751" s="26"/>
      <c r="F751" s="27"/>
      <c r="G751" s="26"/>
      <c r="H751" s="26"/>
      <c r="I751" s="26"/>
      <c r="J751" s="26"/>
      <c r="K751" s="26"/>
      <c r="L751" s="26"/>
      <c r="M751" s="26"/>
      <c r="N751" s="26"/>
      <c r="O751" s="26"/>
      <c r="P751" s="28"/>
      <c r="Q751" s="25"/>
      <c r="R751" s="26"/>
      <c r="S751" s="27"/>
    </row>
    <row r="752" spans="5:19">
      <c r="E752" s="26"/>
      <c r="F752" s="27"/>
      <c r="G752" s="26"/>
      <c r="H752" s="26"/>
      <c r="I752" s="26"/>
      <c r="J752" s="26"/>
      <c r="K752" s="26"/>
      <c r="L752" s="26"/>
      <c r="M752" s="26"/>
      <c r="N752" s="26"/>
      <c r="O752" s="26"/>
      <c r="P752" s="28"/>
      <c r="Q752" s="25"/>
      <c r="R752" s="26"/>
      <c r="S752" s="27"/>
    </row>
    <row r="753" spans="5:19">
      <c r="E753" s="26"/>
      <c r="F753" s="27"/>
      <c r="G753" s="26"/>
      <c r="H753" s="26"/>
      <c r="I753" s="26"/>
      <c r="J753" s="26"/>
      <c r="K753" s="26"/>
      <c r="L753" s="26"/>
      <c r="M753" s="26"/>
      <c r="N753" s="26"/>
      <c r="O753" s="26"/>
      <c r="P753" s="28"/>
      <c r="Q753" s="25"/>
      <c r="R753" s="26"/>
      <c r="S753" s="27"/>
    </row>
    <row r="754" spans="5:19">
      <c r="E754" s="26"/>
      <c r="F754" s="27"/>
      <c r="G754" s="26"/>
      <c r="H754" s="26"/>
      <c r="I754" s="26"/>
      <c r="J754" s="26"/>
      <c r="K754" s="26"/>
      <c r="L754" s="26"/>
      <c r="M754" s="26"/>
      <c r="N754" s="26"/>
      <c r="O754" s="26"/>
      <c r="P754" s="28"/>
      <c r="Q754" s="25"/>
      <c r="R754" s="26"/>
      <c r="S754" s="27"/>
    </row>
    <row r="755" spans="5:19">
      <c r="E755" s="26"/>
      <c r="F755" s="27"/>
      <c r="G755" s="26"/>
      <c r="H755" s="26"/>
      <c r="I755" s="26"/>
      <c r="J755" s="26"/>
      <c r="K755" s="26"/>
      <c r="L755" s="26"/>
      <c r="M755" s="26"/>
      <c r="N755" s="26"/>
      <c r="O755" s="26"/>
      <c r="P755" s="28"/>
      <c r="Q755" s="25"/>
      <c r="R755" s="26"/>
      <c r="S755" s="27"/>
    </row>
    <row r="756" spans="5:19">
      <c r="E756" s="26"/>
      <c r="F756" s="27"/>
      <c r="G756" s="26"/>
      <c r="H756" s="26"/>
      <c r="I756" s="26"/>
      <c r="J756" s="26"/>
      <c r="K756" s="26"/>
      <c r="L756" s="26"/>
      <c r="M756" s="26"/>
      <c r="N756" s="26"/>
      <c r="O756" s="26"/>
      <c r="P756" s="28"/>
      <c r="Q756" s="25"/>
      <c r="R756" s="26"/>
      <c r="S756" s="27"/>
    </row>
    <row r="757" spans="5:19">
      <c r="E757" s="26"/>
      <c r="F757" s="27"/>
      <c r="G757" s="26"/>
      <c r="H757" s="26"/>
      <c r="I757" s="26"/>
      <c r="J757" s="26"/>
      <c r="K757" s="26"/>
      <c r="L757" s="26"/>
      <c r="M757" s="26"/>
      <c r="N757" s="26"/>
      <c r="O757" s="26"/>
      <c r="P757" s="28"/>
      <c r="Q757" s="25"/>
      <c r="R757" s="26"/>
      <c r="S757" s="27"/>
    </row>
    <row r="758" spans="5:19">
      <c r="E758" s="26"/>
      <c r="F758" s="27"/>
      <c r="G758" s="26"/>
      <c r="H758" s="26"/>
      <c r="I758" s="26"/>
      <c r="J758" s="26"/>
      <c r="K758" s="26"/>
      <c r="L758" s="26"/>
      <c r="M758" s="26"/>
      <c r="N758" s="26"/>
      <c r="O758" s="26"/>
      <c r="P758" s="28"/>
      <c r="Q758" s="25"/>
      <c r="R758" s="26"/>
      <c r="S758" s="27"/>
    </row>
    <row r="759" spans="5:19">
      <c r="E759" s="26"/>
      <c r="F759" s="27"/>
      <c r="G759" s="26"/>
      <c r="H759" s="26"/>
      <c r="I759" s="26"/>
      <c r="J759" s="26"/>
      <c r="K759" s="26"/>
      <c r="L759" s="26"/>
      <c r="M759" s="26"/>
      <c r="N759" s="26"/>
      <c r="O759" s="26"/>
      <c r="P759" s="28"/>
      <c r="Q759" s="25"/>
      <c r="R759" s="26"/>
      <c r="S759" s="27"/>
    </row>
    <row r="760" spans="5:19">
      <c r="E760" s="26"/>
      <c r="F760" s="27"/>
      <c r="G760" s="26"/>
      <c r="H760" s="26"/>
      <c r="I760" s="26"/>
      <c r="J760" s="26"/>
      <c r="K760" s="26"/>
      <c r="L760" s="26"/>
      <c r="M760" s="26"/>
      <c r="N760" s="26"/>
      <c r="O760" s="26"/>
      <c r="P760" s="28"/>
      <c r="Q760" s="25"/>
      <c r="R760" s="26"/>
      <c r="S760" s="27"/>
    </row>
    <row r="761" spans="5:19">
      <c r="E761" s="26"/>
      <c r="F761" s="27"/>
      <c r="G761" s="26"/>
      <c r="H761" s="26"/>
      <c r="I761" s="26"/>
      <c r="J761" s="26"/>
      <c r="K761" s="26"/>
      <c r="L761" s="26"/>
      <c r="M761" s="26"/>
      <c r="N761" s="26"/>
      <c r="O761" s="26"/>
      <c r="P761" s="28"/>
      <c r="Q761" s="25"/>
      <c r="R761" s="26"/>
      <c r="S761" s="27"/>
    </row>
    <row r="762" spans="5:19">
      <c r="E762" s="26"/>
      <c r="F762" s="27"/>
      <c r="G762" s="26"/>
      <c r="H762" s="26"/>
      <c r="I762" s="26"/>
      <c r="J762" s="26"/>
      <c r="K762" s="26"/>
      <c r="L762" s="26"/>
      <c r="M762" s="26"/>
      <c r="N762" s="26"/>
      <c r="O762" s="26"/>
      <c r="P762" s="28"/>
      <c r="Q762" s="25"/>
      <c r="R762" s="26"/>
      <c r="S762" s="27"/>
    </row>
    <row r="763" spans="5:19">
      <c r="E763" s="26"/>
      <c r="F763" s="27"/>
      <c r="G763" s="26"/>
      <c r="H763" s="26"/>
      <c r="I763" s="26"/>
      <c r="J763" s="26"/>
      <c r="K763" s="26"/>
      <c r="L763" s="26"/>
      <c r="M763" s="26"/>
      <c r="N763" s="26"/>
      <c r="O763" s="26"/>
      <c r="P763" s="28"/>
      <c r="Q763" s="25"/>
      <c r="R763" s="26"/>
      <c r="S763" s="27"/>
    </row>
    <row r="764" spans="5:19">
      <c r="E764" s="26"/>
      <c r="F764" s="27"/>
      <c r="G764" s="26"/>
      <c r="H764" s="26"/>
      <c r="I764" s="26"/>
      <c r="J764" s="26"/>
      <c r="K764" s="26"/>
      <c r="L764" s="26"/>
      <c r="M764" s="26"/>
      <c r="N764" s="26"/>
      <c r="O764" s="26"/>
      <c r="P764" s="28"/>
      <c r="Q764" s="25"/>
      <c r="R764" s="26"/>
      <c r="S764" s="27"/>
    </row>
    <row r="765" spans="5:19">
      <c r="E765" s="26"/>
      <c r="F765" s="27"/>
      <c r="G765" s="26"/>
      <c r="H765" s="26"/>
      <c r="I765" s="26"/>
      <c r="J765" s="26"/>
      <c r="K765" s="26"/>
      <c r="L765" s="26"/>
      <c r="M765" s="26"/>
      <c r="N765" s="26"/>
      <c r="O765" s="26"/>
      <c r="P765" s="28"/>
      <c r="Q765" s="25"/>
      <c r="R765" s="26"/>
      <c r="S765" s="27"/>
    </row>
    <row r="766" spans="5:19">
      <c r="E766" s="26"/>
      <c r="F766" s="27"/>
      <c r="G766" s="26"/>
      <c r="H766" s="26"/>
      <c r="I766" s="26"/>
      <c r="J766" s="26"/>
      <c r="K766" s="26"/>
      <c r="L766" s="26"/>
      <c r="M766" s="26"/>
      <c r="N766" s="26"/>
      <c r="O766" s="26"/>
      <c r="P766" s="28"/>
      <c r="Q766" s="25"/>
      <c r="R766" s="26"/>
      <c r="S766" s="27"/>
    </row>
    <row r="767" spans="5:19">
      <c r="E767" s="26"/>
      <c r="F767" s="27"/>
      <c r="G767" s="26"/>
      <c r="H767" s="26"/>
      <c r="I767" s="26"/>
      <c r="J767" s="26"/>
      <c r="K767" s="26"/>
      <c r="L767" s="26"/>
      <c r="M767" s="26"/>
      <c r="N767" s="26"/>
      <c r="O767" s="26"/>
      <c r="P767" s="28"/>
      <c r="Q767" s="25"/>
      <c r="R767" s="26"/>
      <c r="S767" s="27"/>
    </row>
    <row r="768" spans="5:19">
      <c r="E768" s="26"/>
      <c r="F768" s="27"/>
      <c r="G768" s="26"/>
      <c r="H768" s="26"/>
      <c r="I768" s="26"/>
      <c r="J768" s="26"/>
      <c r="K768" s="26"/>
      <c r="L768" s="26"/>
      <c r="M768" s="26"/>
      <c r="N768" s="26"/>
      <c r="O768" s="26"/>
      <c r="P768" s="28"/>
      <c r="Q768" s="25"/>
      <c r="R768" s="26"/>
      <c r="S768" s="27"/>
    </row>
    <row r="769" spans="5:19">
      <c r="E769" s="26"/>
      <c r="F769" s="27"/>
      <c r="G769" s="26"/>
      <c r="H769" s="26"/>
      <c r="I769" s="26"/>
      <c r="J769" s="26"/>
      <c r="K769" s="26"/>
      <c r="L769" s="26"/>
      <c r="M769" s="26"/>
      <c r="N769" s="26"/>
      <c r="O769" s="26"/>
      <c r="P769" s="28"/>
      <c r="Q769" s="25"/>
      <c r="R769" s="26"/>
      <c r="S769" s="27"/>
    </row>
    <row r="770" spans="5:19">
      <c r="E770" s="26"/>
      <c r="F770" s="27"/>
      <c r="G770" s="26"/>
      <c r="H770" s="26"/>
      <c r="I770" s="26"/>
      <c r="J770" s="26"/>
      <c r="K770" s="26"/>
      <c r="L770" s="26"/>
      <c r="M770" s="26"/>
      <c r="N770" s="26"/>
      <c r="O770" s="26"/>
      <c r="P770" s="28"/>
      <c r="Q770" s="25"/>
      <c r="R770" s="26"/>
      <c r="S770" s="27"/>
    </row>
    <row r="771" spans="5:19">
      <c r="E771" s="26"/>
      <c r="F771" s="27"/>
      <c r="G771" s="26"/>
      <c r="H771" s="26"/>
      <c r="I771" s="26"/>
      <c r="J771" s="26"/>
      <c r="K771" s="26"/>
      <c r="L771" s="26"/>
      <c r="M771" s="26"/>
      <c r="N771" s="26"/>
      <c r="O771" s="26"/>
      <c r="P771" s="28"/>
      <c r="Q771" s="25"/>
      <c r="R771" s="26"/>
      <c r="S771" s="27"/>
    </row>
    <row r="772" spans="5:19">
      <c r="E772" s="26"/>
      <c r="F772" s="27"/>
      <c r="G772" s="26"/>
      <c r="H772" s="26"/>
      <c r="I772" s="26"/>
      <c r="J772" s="26"/>
      <c r="K772" s="26"/>
      <c r="L772" s="26"/>
      <c r="M772" s="26"/>
      <c r="N772" s="26"/>
      <c r="O772" s="26"/>
      <c r="P772" s="28"/>
      <c r="Q772" s="25"/>
      <c r="R772" s="26"/>
      <c r="S772" s="27"/>
    </row>
    <row r="773" spans="5:19">
      <c r="E773" s="26"/>
      <c r="F773" s="27"/>
      <c r="G773" s="26"/>
      <c r="H773" s="26"/>
      <c r="I773" s="26"/>
      <c r="J773" s="26"/>
      <c r="K773" s="26"/>
      <c r="L773" s="26"/>
      <c r="M773" s="26"/>
      <c r="N773" s="26"/>
      <c r="O773" s="26"/>
      <c r="P773" s="28"/>
      <c r="Q773" s="25"/>
      <c r="R773" s="26"/>
      <c r="S773" s="27"/>
    </row>
    <row r="774" spans="5:19">
      <c r="E774" s="26"/>
      <c r="F774" s="27"/>
      <c r="G774" s="26"/>
      <c r="H774" s="26"/>
      <c r="I774" s="26"/>
      <c r="J774" s="26"/>
      <c r="K774" s="26"/>
      <c r="L774" s="26"/>
      <c r="M774" s="26"/>
      <c r="N774" s="26"/>
      <c r="O774" s="26"/>
      <c r="P774" s="28"/>
      <c r="Q774" s="25"/>
      <c r="R774" s="26"/>
      <c r="S774" s="27"/>
    </row>
    <row r="775" spans="5:19">
      <c r="E775" s="26"/>
      <c r="F775" s="27"/>
      <c r="G775" s="26"/>
      <c r="H775" s="26"/>
      <c r="I775" s="26"/>
      <c r="J775" s="26"/>
      <c r="K775" s="26"/>
      <c r="L775" s="26"/>
      <c r="M775" s="26"/>
      <c r="N775" s="26"/>
      <c r="O775" s="26"/>
      <c r="P775" s="28"/>
      <c r="Q775" s="25"/>
      <c r="R775" s="26"/>
      <c r="S775" s="27"/>
    </row>
    <row r="776" spans="5:19">
      <c r="E776" s="26"/>
      <c r="F776" s="27"/>
      <c r="G776" s="26"/>
      <c r="H776" s="26"/>
      <c r="I776" s="26"/>
      <c r="J776" s="26"/>
      <c r="K776" s="26"/>
      <c r="L776" s="26"/>
      <c r="M776" s="26"/>
      <c r="N776" s="26"/>
      <c r="O776" s="26"/>
      <c r="P776" s="28"/>
      <c r="Q776" s="25"/>
      <c r="R776" s="26"/>
      <c r="S776" s="27"/>
    </row>
    <row r="777" spans="5:19">
      <c r="E777" s="26"/>
      <c r="F777" s="27"/>
      <c r="G777" s="26"/>
      <c r="H777" s="26"/>
      <c r="I777" s="26"/>
      <c r="J777" s="26"/>
      <c r="K777" s="26"/>
      <c r="L777" s="26"/>
      <c r="M777" s="26"/>
      <c r="N777" s="26"/>
      <c r="O777" s="26"/>
      <c r="P777" s="28"/>
      <c r="Q777" s="25"/>
      <c r="R777" s="26"/>
      <c r="S777" s="27"/>
    </row>
    <row r="778" spans="5:19">
      <c r="E778" s="26"/>
      <c r="F778" s="27"/>
      <c r="G778" s="26"/>
      <c r="H778" s="26"/>
      <c r="I778" s="26"/>
      <c r="J778" s="26"/>
      <c r="K778" s="26"/>
      <c r="L778" s="26"/>
      <c r="M778" s="26"/>
      <c r="N778" s="26"/>
      <c r="O778" s="26"/>
      <c r="P778" s="28"/>
      <c r="Q778" s="25"/>
      <c r="R778" s="26"/>
      <c r="S778" s="27"/>
    </row>
    <row r="779" spans="5:19">
      <c r="E779" s="26"/>
      <c r="F779" s="27"/>
      <c r="G779" s="26"/>
      <c r="H779" s="26"/>
      <c r="I779" s="26"/>
      <c r="J779" s="26"/>
      <c r="K779" s="26"/>
      <c r="L779" s="26"/>
      <c r="M779" s="26"/>
      <c r="N779" s="26"/>
      <c r="O779" s="26"/>
      <c r="P779" s="28"/>
      <c r="Q779" s="25"/>
      <c r="R779" s="26"/>
      <c r="S779" s="27"/>
    </row>
    <row r="780" spans="5:19">
      <c r="E780" s="26"/>
      <c r="F780" s="27"/>
      <c r="G780" s="26"/>
      <c r="H780" s="26"/>
      <c r="I780" s="26"/>
      <c r="J780" s="26"/>
      <c r="K780" s="26"/>
      <c r="L780" s="26"/>
      <c r="M780" s="26"/>
      <c r="N780" s="26"/>
      <c r="O780" s="26"/>
      <c r="P780" s="28"/>
      <c r="Q780" s="25"/>
      <c r="R780" s="26"/>
      <c r="S780" s="27"/>
    </row>
    <row r="781" spans="5:19">
      <c r="E781" s="26"/>
      <c r="F781" s="27"/>
      <c r="G781" s="26"/>
      <c r="H781" s="26"/>
      <c r="I781" s="26"/>
      <c r="J781" s="26"/>
      <c r="K781" s="26"/>
      <c r="L781" s="26"/>
      <c r="M781" s="26"/>
      <c r="N781" s="26"/>
      <c r="O781" s="26"/>
      <c r="P781" s="28"/>
      <c r="Q781" s="25"/>
      <c r="R781" s="26"/>
      <c r="S781" s="27"/>
    </row>
    <row r="782" spans="5:19">
      <c r="E782" s="26"/>
      <c r="F782" s="27"/>
      <c r="G782" s="26"/>
      <c r="H782" s="26"/>
      <c r="I782" s="26"/>
      <c r="J782" s="26"/>
      <c r="K782" s="26"/>
      <c r="L782" s="26"/>
      <c r="M782" s="26"/>
      <c r="N782" s="26"/>
      <c r="O782" s="26"/>
      <c r="P782" s="28"/>
      <c r="Q782" s="25"/>
      <c r="R782" s="26"/>
      <c r="S782" s="27"/>
    </row>
    <row r="783" spans="5:19">
      <c r="E783" s="26"/>
      <c r="F783" s="27"/>
      <c r="G783" s="26"/>
      <c r="H783" s="26"/>
      <c r="I783" s="26"/>
      <c r="J783" s="26"/>
      <c r="K783" s="26"/>
      <c r="L783" s="26"/>
      <c r="M783" s="26"/>
      <c r="N783" s="26"/>
      <c r="O783" s="26"/>
      <c r="P783" s="28"/>
      <c r="Q783" s="25"/>
      <c r="R783" s="26"/>
      <c r="S783" s="27"/>
    </row>
    <row r="784" spans="5:19">
      <c r="E784" s="26"/>
      <c r="F784" s="27"/>
      <c r="G784" s="26"/>
      <c r="H784" s="26"/>
      <c r="I784" s="26"/>
      <c r="J784" s="26"/>
      <c r="K784" s="26"/>
      <c r="L784" s="26"/>
      <c r="M784" s="26"/>
      <c r="N784" s="26"/>
      <c r="O784" s="26"/>
      <c r="P784" s="28"/>
      <c r="Q784" s="25"/>
      <c r="R784" s="26"/>
      <c r="S784" s="27"/>
    </row>
    <row r="785" spans="5:19">
      <c r="E785" s="26"/>
      <c r="F785" s="27"/>
      <c r="G785" s="26"/>
      <c r="H785" s="26"/>
      <c r="I785" s="26"/>
      <c r="J785" s="26"/>
      <c r="K785" s="26"/>
      <c r="L785" s="26"/>
      <c r="M785" s="26"/>
      <c r="N785" s="26"/>
      <c r="O785" s="26"/>
      <c r="P785" s="28"/>
      <c r="Q785" s="25"/>
      <c r="R785" s="26"/>
      <c r="S785" s="27"/>
    </row>
    <row r="786" spans="5:19">
      <c r="E786" s="26"/>
      <c r="F786" s="27"/>
      <c r="G786" s="26"/>
      <c r="H786" s="26"/>
      <c r="I786" s="26"/>
      <c r="J786" s="26"/>
      <c r="K786" s="26"/>
      <c r="L786" s="26"/>
      <c r="M786" s="26"/>
      <c r="N786" s="26"/>
      <c r="O786" s="26"/>
      <c r="P786" s="28"/>
      <c r="Q786" s="25"/>
      <c r="R786" s="26"/>
      <c r="S786" s="27"/>
    </row>
    <row r="787" spans="5:19">
      <c r="E787" s="26"/>
      <c r="F787" s="27"/>
      <c r="G787" s="26"/>
      <c r="H787" s="26"/>
      <c r="I787" s="26"/>
      <c r="J787" s="26"/>
      <c r="K787" s="26"/>
      <c r="L787" s="26"/>
      <c r="M787" s="26"/>
      <c r="N787" s="26"/>
      <c r="O787" s="26"/>
      <c r="P787" s="28"/>
      <c r="Q787" s="25"/>
      <c r="R787" s="26"/>
      <c r="S787" s="27"/>
    </row>
    <row r="788" spans="5:19">
      <c r="E788" s="26"/>
      <c r="F788" s="27"/>
      <c r="G788" s="26"/>
      <c r="H788" s="26"/>
      <c r="I788" s="26"/>
      <c r="J788" s="26"/>
      <c r="K788" s="26"/>
      <c r="L788" s="26"/>
      <c r="M788" s="26"/>
      <c r="N788" s="26"/>
      <c r="O788" s="26"/>
      <c r="P788" s="28"/>
      <c r="Q788" s="25"/>
      <c r="R788" s="26"/>
      <c r="S788" s="27"/>
    </row>
    <row r="789" spans="5:19">
      <c r="E789" s="26"/>
      <c r="F789" s="27"/>
      <c r="G789" s="26"/>
      <c r="H789" s="26"/>
      <c r="I789" s="26"/>
      <c r="J789" s="26"/>
      <c r="K789" s="26"/>
      <c r="L789" s="26"/>
      <c r="M789" s="26"/>
      <c r="N789" s="26"/>
      <c r="O789" s="26"/>
      <c r="P789" s="28"/>
      <c r="Q789" s="25"/>
      <c r="R789" s="26"/>
      <c r="S789" s="27"/>
    </row>
    <row r="790" spans="5:19">
      <c r="E790" s="26"/>
      <c r="F790" s="27"/>
      <c r="G790" s="26"/>
      <c r="H790" s="26"/>
      <c r="I790" s="26"/>
      <c r="J790" s="26"/>
      <c r="K790" s="26"/>
      <c r="L790" s="26"/>
      <c r="M790" s="26"/>
      <c r="N790" s="26"/>
      <c r="O790" s="26"/>
      <c r="P790" s="28"/>
      <c r="Q790" s="25"/>
      <c r="R790" s="26"/>
      <c r="S790" s="27"/>
    </row>
    <row r="791" spans="5:19">
      <c r="E791" s="26"/>
      <c r="F791" s="27"/>
      <c r="G791" s="26"/>
      <c r="H791" s="26"/>
      <c r="I791" s="26"/>
      <c r="J791" s="26"/>
      <c r="K791" s="26"/>
      <c r="L791" s="26"/>
      <c r="M791" s="26"/>
      <c r="N791" s="26"/>
      <c r="O791" s="26"/>
      <c r="P791" s="28"/>
      <c r="Q791" s="25"/>
      <c r="R791" s="26"/>
      <c r="S791" s="27"/>
    </row>
    <row r="792" spans="5:19">
      <c r="E792" s="26"/>
      <c r="F792" s="27"/>
      <c r="G792" s="26"/>
      <c r="H792" s="26"/>
      <c r="I792" s="26"/>
      <c r="J792" s="26"/>
      <c r="K792" s="26"/>
      <c r="L792" s="26"/>
      <c r="M792" s="26"/>
      <c r="N792" s="26"/>
      <c r="O792" s="26"/>
      <c r="P792" s="28"/>
      <c r="Q792" s="25"/>
      <c r="R792" s="26"/>
      <c r="S792" s="27"/>
    </row>
    <row r="793" spans="5:19">
      <c r="E793" s="26"/>
      <c r="F793" s="27"/>
      <c r="G793" s="26"/>
      <c r="H793" s="26"/>
      <c r="I793" s="26"/>
      <c r="J793" s="26"/>
      <c r="K793" s="26"/>
      <c r="L793" s="26"/>
      <c r="M793" s="26"/>
      <c r="N793" s="26"/>
      <c r="O793" s="26"/>
      <c r="P793" s="28"/>
      <c r="Q793" s="25"/>
      <c r="R793" s="26"/>
      <c r="S793" s="27"/>
    </row>
    <row r="794" spans="5:19">
      <c r="E794" s="26"/>
      <c r="F794" s="27"/>
      <c r="G794" s="26"/>
      <c r="H794" s="26"/>
      <c r="I794" s="26"/>
      <c r="J794" s="26"/>
      <c r="K794" s="26"/>
      <c r="L794" s="26"/>
      <c r="M794" s="26"/>
      <c r="N794" s="26"/>
      <c r="O794" s="26"/>
      <c r="P794" s="28"/>
      <c r="Q794" s="25"/>
      <c r="R794" s="26"/>
      <c r="S794" s="27"/>
    </row>
    <row r="795" spans="5:19">
      <c r="E795" s="26"/>
      <c r="F795" s="27"/>
      <c r="G795" s="26"/>
      <c r="H795" s="26"/>
      <c r="I795" s="26"/>
      <c r="J795" s="26"/>
      <c r="K795" s="26"/>
      <c r="L795" s="26"/>
      <c r="M795" s="26"/>
      <c r="N795" s="26"/>
      <c r="O795" s="26"/>
      <c r="P795" s="28"/>
      <c r="Q795" s="25"/>
      <c r="R795" s="26"/>
      <c r="S795" s="27"/>
    </row>
    <row r="796" spans="5:19">
      <c r="E796" s="26"/>
      <c r="F796" s="27"/>
      <c r="G796" s="26"/>
      <c r="H796" s="26"/>
      <c r="I796" s="26"/>
      <c r="J796" s="26"/>
      <c r="K796" s="26"/>
      <c r="L796" s="26"/>
      <c r="M796" s="26"/>
      <c r="N796" s="26"/>
      <c r="O796" s="26"/>
      <c r="P796" s="28"/>
      <c r="Q796" s="25"/>
      <c r="R796" s="26"/>
      <c r="S796" s="27"/>
    </row>
    <row r="797" spans="5:19">
      <c r="E797" s="26"/>
      <c r="F797" s="27"/>
      <c r="G797" s="26"/>
      <c r="H797" s="26"/>
      <c r="I797" s="26"/>
      <c r="J797" s="26"/>
      <c r="K797" s="26"/>
      <c r="L797" s="26"/>
      <c r="M797" s="26"/>
      <c r="N797" s="26"/>
      <c r="O797" s="26"/>
      <c r="P797" s="28"/>
      <c r="Q797" s="25"/>
      <c r="R797" s="26"/>
      <c r="S797" s="27"/>
    </row>
    <row r="798" spans="5:19">
      <c r="E798" s="26"/>
      <c r="F798" s="27"/>
      <c r="G798" s="26"/>
      <c r="H798" s="26"/>
      <c r="I798" s="26"/>
      <c r="J798" s="26"/>
      <c r="K798" s="26"/>
      <c r="L798" s="26"/>
      <c r="M798" s="26"/>
      <c r="N798" s="26"/>
      <c r="O798" s="26"/>
      <c r="P798" s="28"/>
      <c r="Q798" s="25"/>
      <c r="R798" s="26"/>
      <c r="S798" s="27"/>
    </row>
    <row r="799" spans="5:19">
      <c r="E799" s="26"/>
      <c r="F799" s="27"/>
      <c r="G799" s="26"/>
      <c r="H799" s="26"/>
      <c r="I799" s="26"/>
      <c r="J799" s="26"/>
      <c r="K799" s="26"/>
      <c r="L799" s="26"/>
      <c r="M799" s="26"/>
      <c r="N799" s="26"/>
      <c r="O799" s="26"/>
      <c r="P799" s="28"/>
      <c r="Q799" s="25"/>
      <c r="R799" s="26"/>
      <c r="S799" s="27"/>
    </row>
    <row r="800" spans="5:19">
      <c r="E800" s="26"/>
      <c r="F800" s="27"/>
      <c r="G800" s="26"/>
      <c r="H800" s="26"/>
      <c r="I800" s="26"/>
      <c r="J800" s="26"/>
      <c r="K800" s="26"/>
      <c r="L800" s="26"/>
      <c r="M800" s="26"/>
      <c r="N800" s="26"/>
      <c r="O800" s="26"/>
      <c r="P800" s="28"/>
      <c r="Q800" s="25"/>
      <c r="R800" s="26"/>
      <c r="S800" s="27"/>
    </row>
    <row r="801" spans="5:19">
      <c r="E801" s="26"/>
      <c r="F801" s="27"/>
      <c r="G801" s="26"/>
      <c r="H801" s="26"/>
      <c r="I801" s="26"/>
      <c r="J801" s="26"/>
      <c r="K801" s="26"/>
      <c r="L801" s="26"/>
      <c r="M801" s="26"/>
      <c r="N801" s="26"/>
      <c r="O801" s="26"/>
      <c r="P801" s="28"/>
      <c r="Q801" s="25"/>
      <c r="R801" s="26"/>
      <c r="S801" s="27"/>
    </row>
    <row r="802" spans="5:19">
      <c r="E802" s="26"/>
      <c r="F802" s="27"/>
      <c r="G802" s="26"/>
      <c r="H802" s="26"/>
      <c r="I802" s="26"/>
      <c r="J802" s="26"/>
      <c r="K802" s="26"/>
      <c r="L802" s="26"/>
      <c r="M802" s="26"/>
      <c r="N802" s="26"/>
      <c r="O802" s="26"/>
      <c r="P802" s="28"/>
      <c r="Q802" s="25"/>
      <c r="R802" s="26"/>
      <c r="S802" s="27"/>
    </row>
    <row r="803" spans="5:19">
      <c r="E803" s="26"/>
      <c r="F803" s="27"/>
      <c r="G803" s="26"/>
      <c r="H803" s="26"/>
      <c r="I803" s="26"/>
      <c r="J803" s="26"/>
      <c r="K803" s="26"/>
      <c r="L803" s="26"/>
      <c r="M803" s="26"/>
      <c r="N803" s="26"/>
      <c r="O803" s="26"/>
      <c r="P803" s="28"/>
      <c r="Q803" s="25"/>
      <c r="R803" s="26"/>
      <c r="S803" s="27"/>
    </row>
    <row r="804" spans="5:19">
      <c r="E804" s="26"/>
      <c r="F804" s="27"/>
      <c r="G804" s="26"/>
      <c r="H804" s="26"/>
      <c r="I804" s="26"/>
      <c r="J804" s="26"/>
      <c r="K804" s="26"/>
      <c r="L804" s="26"/>
      <c r="M804" s="26"/>
      <c r="N804" s="26"/>
      <c r="O804" s="26"/>
      <c r="P804" s="28"/>
      <c r="Q804" s="25"/>
      <c r="R804" s="26"/>
      <c r="S804" s="27"/>
    </row>
    <row r="805" spans="5:19">
      <c r="E805" s="26"/>
      <c r="F805" s="27"/>
      <c r="G805" s="26"/>
      <c r="H805" s="26"/>
      <c r="I805" s="26"/>
      <c r="J805" s="26"/>
      <c r="K805" s="26"/>
      <c r="L805" s="26"/>
      <c r="M805" s="26"/>
      <c r="N805" s="26"/>
      <c r="O805" s="26"/>
      <c r="P805" s="28"/>
      <c r="Q805" s="25"/>
      <c r="R805" s="26"/>
      <c r="S805" s="27"/>
    </row>
    <row r="806" spans="5:19">
      <c r="E806" s="26"/>
      <c r="F806" s="27"/>
      <c r="G806" s="26"/>
      <c r="H806" s="26"/>
      <c r="I806" s="26"/>
      <c r="J806" s="26"/>
      <c r="K806" s="26"/>
      <c r="L806" s="26"/>
      <c r="M806" s="26"/>
      <c r="N806" s="26"/>
      <c r="O806" s="26"/>
      <c r="P806" s="28"/>
      <c r="Q806" s="25"/>
      <c r="R806" s="26"/>
      <c r="S806" s="27"/>
    </row>
    <row r="807" spans="5:19">
      <c r="E807" s="26"/>
      <c r="F807" s="27"/>
      <c r="G807" s="26"/>
      <c r="H807" s="26"/>
      <c r="I807" s="26"/>
      <c r="J807" s="26"/>
      <c r="K807" s="26"/>
      <c r="L807" s="26"/>
      <c r="M807" s="26"/>
      <c r="N807" s="26"/>
      <c r="O807" s="26"/>
      <c r="P807" s="28"/>
      <c r="Q807" s="25"/>
      <c r="R807" s="26"/>
      <c r="S807" s="27"/>
    </row>
    <row r="808" spans="5:19">
      <c r="E808" s="26"/>
      <c r="F808" s="27"/>
      <c r="G808" s="26"/>
      <c r="H808" s="26"/>
      <c r="I808" s="26"/>
      <c r="J808" s="26"/>
      <c r="K808" s="26"/>
      <c r="L808" s="26"/>
      <c r="M808" s="26"/>
      <c r="N808" s="26"/>
      <c r="O808" s="26"/>
      <c r="P808" s="28"/>
      <c r="Q808" s="25"/>
      <c r="R808" s="26"/>
      <c r="S808" s="27"/>
    </row>
    <row r="809" spans="5:19">
      <c r="E809" s="26"/>
      <c r="F809" s="27"/>
      <c r="G809" s="26"/>
      <c r="H809" s="26"/>
      <c r="I809" s="26"/>
      <c r="J809" s="26"/>
      <c r="K809" s="26"/>
      <c r="L809" s="26"/>
      <c r="M809" s="26"/>
      <c r="N809" s="26"/>
      <c r="O809" s="26"/>
      <c r="P809" s="28"/>
      <c r="Q809" s="25"/>
      <c r="R809" s="26"/>
      <c r="S809" s="27"/>
    </row>
    <row r="810" spans="5:19">
      <c r="E810" s="26"/>
      <c r="F810" s="27"/>
      <c r="G810" s="26"/>
      <c r="H810" s="26"/>
      <c r="I810" s="26"/>
      <c r="J810" s="26"/>
      <c r="K810" s="26"/>
      <c r="L810" s="26"/>
      <c r="M810" s="26"/>
      <c r="N810" s="26"/>
      <c r="O810" s="26"/>
      <c r="P810" s="28"/>
      <c r="Q810" s="25"/>
      <c r="R810" s="26"/>
      <c r="S810" s="27"/>
    </row>
    <row r="811" spans="5:19">
      <c r="E811" s="26"/>
      <c r="F811" s="27"/>
      <c r="G811" s="26"/>
      <c r="H811" s="26"/>
      <c r="I811" s="26"/>
      <c r="J811" s="26"/>
      <c r="K811" s="26"/>
      <c r="L811" s="26"/>
      <c r="M811" s="26"/>
      <c r="N811" s="26"/>
      <c r="O811" s="26"/>
      <c r="P811" s="28"/>
      <c r="Q811" s="25"/>
      <c r="R811" s="26"/>
      <c r="S811" s="27"/>
    </row>
    <row r="812" spans="5:19">
      <c r="E812" s="26"/>
      <c r="F812" s="27"/>
      <c r="G812" s="26"/>
      <c r="H812" s="26"/>
      <c r="I812" s="26"/>
      <c r="J812" s="26"/>
      <c r="K812" s="26"/>
      <c r="L812" s="26"/>
      <c r="M812" s="26"/>
      <c r="N812" s="26"/>
      <c r="O812" s="26"/>
      <c r="P812" s="28"/>
      <c r="Q812" s="25"/>
      <c r="R812" s="26"/>
      <c r="S812" s="27"/>
    </row>
    <row r="813" spans="5:19">
      <c r="E813" s="26"/>
      <c r="F813" s="27"/>
      <c r="G813" s="26"/>
      <c r="H813" s="26"/>
      <c r="I813" s="26"/>
      <c r="J813" s="26"/>
      <c r="K813" s="26"/>
      <c r="L813" s="26"/>
      <c r="M813" s="26"/>
      <c r="N813" s="26"/>
      <c r="O813" s="26"/>
      <c r="P813" s="28"/>
      <c r="Q813" s="25"/>
      <c r="R813" s="26"/>
      <c r="S813" s="27"/>
    </row>
    <row r="814" spans="5:19">
      <c r="E814" s="26"/>
      <c r="F814" s="27"/>
      <c r="G814" s="26"/>
      <c r="H814" s="26"/>
      <c r="I814" s="26"/>
      <c r="J814" s="26"/>
      <c r="K814" s="26"/>
      <c r="L814" s="26"/>
      <c r="M814" s="26"/>
      <c r="N814" s="26"/>
      <c r="O814" s="26"/>
      <c r="P814" s="28"/>
      <c r="Q814" s="25"/>
      <c r="R814" s="26"/>
      <c r="S814" s="27"/>
    </row>
    <row r="815" spans="5:19">
      <c r="E815" s="26"/>
      <c r="F815" s="27"/>
      <c r="G815" s="26"/>
      <c r="H815" s="26"/>
      <c r="I815" s="26"/>
      <c r="J815" s="26"/>
      <c r="K815" s="26"/>
      <c r="L815" s="26"/>
      <c r="M815" s="26"/>
      <c r="N815" s="26"/>
      <c r="O815" s="26"/>
      <c r="P815" s="28"/>
      <c r="Q815" s="25"/>
      <c r="R815" s="26"/>
      <c r="S815" s="27"/>
    </row>
    <row r="816" spans="5:19">
      <c r="E816" s="26"/>
      <c r="F816" s="27"/>
      <c r="G816" s="26"/>
      <c r="H816" s="26"/>
      <c r="I816" s="26"/>
      <c r="J816" s="26"/>
      <c r="K816" s="26"/>
      <c r="L816" s="26"/>
      <c r="M816" s="26"/>
      <c r="N816" s="26"/>
      <c r="O816" s="26"/>
      <c r="P816" s="28"/>
      <c r="Q816" s="25"/>
      <c r="R816" s="26"/>
      <c r="S816" s="27"/>
    </row>
    <row r="817" spans="5:19">
      <c r="E817" s="26"/>
      <c r="F817" s="27"/>
      <c r="G817" s="26"/>
      <c r="H817" s="26"/>
      <c r="I817" s="26"/>
      <c r="J817" s="26"/>
      <c r="K817" s="26"/>
      <c r="L817" s="26"/>
      <c r="M817" s="26"/>
      <c r="N817" s="26"/>
      <c r="O817" s="26"/>
      <c r="P817" s="28"/>
      <c r="Q817" s="25"/>
      <c r="R817" s="26"/>
      <c r="S817" s="27"/>
    </row>
    <row r="818" spans="5:19">
      <c r="E818" s="26"/>
      <c r="F818" s="27"/>
      <c r="G818" s="26"/>
      <c r="H818" s="26"/>
      <c r="I818" s="26"/>
      <c r="J818" s="26"/>
      <c r="K818" s="26"/>
      <c r="L818" s="26"/>
      <c r="M818" s="26"/>
      <c r="N818" s="26"/>
      <c r="O818" s="26"/>
      <c r="P818" s="28"/>
      <c r="Q818" s="25"/>
      <c r="R818" s="26"/>
      <c r="S818" s="27"/>
    </row>
    <row r="819" spans="5:19">
      <c r="E819" s="26"/>
      <c r="F819" s="27"/>
      <c r="G819" s="26"/>
      <c r="H819" s="26"/>
      <c r="I819" s="26"/>
      <c r="J819" s="26"/>
      <c r="K819" s="26"/>
      <c r="L819" s="26"/>
      <c r="M819" s="26"/>
      <c r="N819" s="26"/>
      <c r="O819" s="26"/>
      <c r="P819" s="28"/>
      <c r="Q819" s="25"/>
      <c r="R819" s="26"/>
      <c r="S819" s="27"/>
    </row>
    <row r="820" spans="5:19">
      <c r="E820" s="26"/>
      <c r="F820" s="27"/>
      <c r="G820" s="26"/>
      <c r="H820" s="26"/>
      <c r="I820" s="26"/>
      <c r="J820" s="26"/>
      <c r="K820" s="26"/>
      <c r="L820" s="26"/>
      <c r="M820" s="26"/>
      <c r="N820" s="26"/>
      <c r="O820" s="26"/>
      <c r="P820" s="28"/>
      <c r="Q820" s="25"/>
      <c r="R820" s="26"/>
      <c r="S820" s="27"/>
    </row>
    <row r="821" spans="5:19">
      <c r="E821" s="26"/>
      <c r="F821" s="27"/>
      <c r="G821" s="26"/>
      <c r="H821" s="26"/>
      <c r="I821" s="26"/>
      <c r="J821" s="26"/>
      <c r="K821" s="26"/>
      <c r="L821" s="26"/>
      <c r="M821" s="26"/>
      <c r="N821" s="26"/>
      <c r="O821" s="26"/>
      <c r="P821" s="28"/>
      <c r="Q821" s="25"/>
      <c r="R821" s="26"/>
      <c r="S821" s="27"/>
    </row>
    <row r="822" spans="5:19">
      <c r="E822" s="26"/>
      <c r="F822" s="27"/>
      <c r="G822" s="26"/>
      <c r="H822" s="26"/>
      <c r="I822" s="26"/>
      <c r="J822" s="26"/>
      <c r="K822" s="26"/>
      <c r="L822" s="26"/>
      <c r="M822" s="26"/>
      <c r="N822" s="26"/>
      <c r="O822" s="26"/>
      <c r="P822" s="28"/>
      <c r="Q822" s="25"/>
      <c r="R822" s="26"/>
      <c r="S822" s="27"/>
    </row>
    <row r="823" spans="5:19">
      <c r="E823" s="26"/>
      <c r="F823" s="27"/>
      <c r="G823" s="26"/>
      <c r="H823" s="26"/>
      <c r="I823" s="26"/>
      <c r="J823" s="26"/>
      <c r="K823" s="26"/>
      <c r="L823" s="26"/>
      <c r="M823" s="26"/>
      <c r="N823" s="26"/>
      <c r="O823" s="26"/>
      <c r="P823" s="28"/>
      <c r="Q823" s="25"/>
      <c r="R823" s="26"/>
      <c r="S823" s="27"/>
    </row>
    <row r="824" spans="5:19">
      <c r="E824" s="26"/>
      <c r="F824" s="27"/>
      <c r="G824" s="26"/>
      <c r="H824" s="26"/>
      <c r="I824" s="26"/>
      <c r="J824" s="26"/>
      <c r="K824" s="26"/>
      <c r="L824" s="26"/>
      <c r="M824" s="26"/>
      <c r="N824" s="26"/>
      <c r="O824" s="26"/>
      <c r="P824" s="28"/>
      <c r="Q824" s="25"/>
      <c r="R824" s="26"/>
      <c r="S824" s="27"/>
    </row>
    <row r="825" spans="5:19">
      <c r="E825" s="26"/>
      <c r="F825" s="27"/>
      <c r="G825" s="26"/>
      <c r="H825" s="26"/>
      <c r="I825" s="26"/>
      <c r="J825" s="26"/>
      <c r="K825" s="26"/>
      <c r="L825" s="26"/>
      <c r="M825" s="26"/>
      <c r="N825" s="26"/>
      <c r="O825" s="26"/>
      <c r="P825" s="28"/>
      <c r="Q825" s="25"/>
      <c r="R825" s="26"/>
      <c r="S825" s="27"/>
    </row>
    <row r="826" spans="5:19">
      <c r="E826" s="26"/>
      <c r="F826" s="27"/>
      <c r="G826" s="26"/>
      <c r="H826" s="26"/>
      <c r="I826" s="26"/>
      <c r="J826" s="26"/>
      <c r="K826" s="26"/>
      <c r="L826" s="26"/>
      <c r="M826" s="26"/>
      <c r="N826" s="26"/>
      <c r="O826" s="26"/>
      <c r="P826" s="28"/>
      <c r="Q826" s="25"/>
      <c r="R826" s="26"/>
      <c r="S826" s="27"/>
    </row>
    <row r="827" spans="5:19">
      <c r="E827" s="26"/>
      <c r="F827" s="27"/>
      <c r="G827" s="26"/>
      <c r="H827" s="26"/>
      <c r="I827" s="26"/>
      <c r="J827" s="26"/>
      <c r="K827" s="26"/>
      <c r="L827" s="26"/>
      <c r="M827" s="26"/>
      <c r="N827" s="26"/>
      <c r="O827" s="26"/>
      <c r="P827" s="28"/>
      <c r="Q827" s="25"/>
      <c r="R827" s="26"/>
      <c r="S827" s="27"/>
    </row>
    <row r="828" spans="5:19">
      <c r="E828" s="26"/>
      <c r="F828" s="27"/>
      <c r="G828" s="26"/>
      <c r="H828" s="26"/>
      <c r="I828" s="26"/>
      <c r="J828" s="26"/>
      <c r="K828" s="26"/>
      <c r="L828" s="26"/>
      <c r="M828" s="26"/>
      <c r="N828" s="26"/>
      <c r="O828" s="26"/>
      <c r="P828" s="28"/>
      <c r="Q828" s="25"/>
      <c r="R828" s="26"/>
      <c r="S828" s="27"/>
    </row>
    <row r="829" spans="5:19">
      <c r="E829" s="26"/>
      <c r="F829" s="27"/>
      <c r="G829" s="26"/>
      <c r="H829" s="26"/>
      <c r="I829" s="26"/>
      <c r="J829" s="26"/>
      <c r="K829" s="26"/>
      <c r="L829" s="26"/>
      <c r="M829" s="26"/>
      <c r="N829" s="26"/>
      <c r="O829" s="26"/>
      <c r="P829" s="28"/>
      <c r="Q829" s="25"/>
      <c r="R829" s="26"/>
      <c r="S829" s="27"/>
    </row>
    <row r="830" spans="5:19">
      <c r="E830" s="26"/>
      <c r="F830" s="27"/>
      <c r="G830" s="26"/>
      <c r="H830" s="26"/>
      <c r="I830" s="26"/>
      <c r="J830" s="26"/>
      <c r="K830" s="26"/>
      <c r="L830" s="26"/>
      <c r="M830" s="26"/>
      <c r="N830" s="26"/>
      <c r="O830" s="26"/>
      <c r="P830" s="28"/>
      <c r="Q830" s="25"/>
      <c r="R830" s="26"/>
      <c r="S830" s="27"/>
    </row>
    <row r="831" spans="5:19">
      <c r="E831" s="26"/>
      <c r="F831" s="27"/>
      <c r="G831" s="26"/>
      <c r="H831" s="26"/>
      <c r="I831" s="26"/>
      <c r="J831" s="26"/>
      <c r="K831" s="26"/>
      <c r="L831" s="26"/>
      <c r="M831" s="26"/>
      <c r="N831" s="26"/>
      <c r="O831" s="26"/>
      <c r="P831" s="28"/>
      <c r="Q831" s="25"/>
      <c r="R831" s="26"/>
      <c r="S831" s="27"/>
    </row>
    <row r="832" spans="5:19">
      <c r="E832" s="26"/>
      <c r="F832" s="27"/>
      <c r="G832" s="26"/>
      <c r="H832" s="26"/>
      <c r="I832" s="26"/>
      <c r="J832" s="26"/>
      <c r="K832" s="26"/>
      <c r="L832" s="26"/>
      <c r="M832" s="26"/>
      <c r="N832" s="26"/>
      <c r="O832" s="26"/>
      <c r="P832" s="28"/>
      <c r="Q832" s="25"/>
      <c r="R832" s="26"/>
      <c r="S832" s="27"/>
    </row>
    <row r="833" spans="5:19">
      <c r="E833" s="26"/>
      <c r="F833" s="27"/>
      <c r="G833" s="26"/>
      <c r="H833" s="26"/>
      <c r="I833" s="26"/>
      <c r="J833" s="26"/>
      <c r="K833" s="26"/>
      <c r="L833" s="26"/>
      <c r="M833" s="26"/>
      <c r="N833" s="26"/>
      <c r="O833" s="26"/>
      <c r="P833" s="28"/>
      <c r="Q833" s="25"/>
      <c r="R833" s="26"/>
      <c r="S833" s="27"/>
    </row>
    <row r="834" spans="5:19">
      <c r="E834" s="26"/>
      <c r="F834" s="27"/>
      <c r="G834" s="26"/>
      <c r="H834" s="26"/>
      <c r="I834" s="26"/>
      <c r="J834" s="26"/>
      <c r="K834" s="26"/>
      <c r="L834" s="26"/>
      <c r="M834" s="26"/>
      <c r="N834" s="26"/>
      <c r="O834" s="26"/>
      <c r="P834" s="28"/>
      <c r="Q834" s="25"/>
      <c r="R834" s="26"/>
      <c r="S834" s="27"/>
    </row>
    <row r="835" spans="5:19">
      <c r="E835" s="26"/>
      <c r="F835" s="27"/>
      <c r="G835" s="26"/>
      <c r="H835" s="26"/>
      <c r="I835" s="26"/>
      <c r="J835" s="26"/>
      <c r="K835" s="26"/>
      <c r="L835" s="26"/>
      <c r="M835" s="26"/>
      <c r="N835" s="26"/>
      <c r="O835" s="26"/>
      <c r="P835" s="28"/>
      <c r="Q835" s="25"/>
      <c r="R835" s="26"/>
      <c r="S835" s="27"/>
    </row>
    <row r="836" spans="5:19">
      <c r="E836" s="26"/>
      <c r="F836" s="27"/>
      <c r="G836" s="26"/>
      <c r="H836" s="26"/>
      <c r="I836" s="26"/>
      <c r="J836" s="26"/>
      <c r="K836" s="26"/>
      <c r="L836" s="26"/>
      <c r="M836" s="26"/>
      <c r="N836" s="26"/>
      <c r="O836" s="26"/>
      <c r="P836" s="28"/>
      <c r="Q836" s="25"/>
      <c r="R836" s="26"/>
      <c r="S836" s="27"/>
    </row>
    <row r="837" spans="5:19">
      <c r="E837" s="26"/>
      <c r="F837" s="27"/>
      <c r="G837" s="26"/>
      <c r="H837" s="26"/>
      <c r="I837" s="26"/>
      <c r="J837" s="26"/>
      <c r="K837" s="26"/>
      <c r="L837" s="26"/>
      <c r="M837" s="26"/>
      <c r="N837" s="26"/>
      <c r="O837" s="26"/>
      <c r="P837" s="28"/>
      <c r="Q837" s="25"/>
      <c r="R837" s="26"/>
      <c r="S837" s="27"/>
    </row>
    <row r="838" spans="5:19">
      <c r="E838" s="26"/>
      <c r="F838" s="27"/>
      <c r="G838" s="26"/>
      <c r="H838" s="26"/>
      <c r="I838" s="26"/>
      <c r="J838" s="26"/>
      <c r="K838" s="26"/>
      <c r="L838" s="26"/>
      <c r="M838" s="26"/>
      <c r="N838" s="26"/>
      <c r="O838" s="26"/>
      <c r="P838" s="28"/>
      <c r="Q838" s="25"/>
      <c r="R838" s="26"/>
      <c r="S838" s="27"/>
    </row>
    <row r="839" spans="5:19">
      <c r="E839" s="26"/>
      <c r="F839" s="27"/>
      <c r="G839" s="26"/>
      <c r="H839" s="26"/>
      <c r="I839" s="26"/>
      <c r="J839" s="26"/>
      <c r="K839" s="26"/>
      <c r="L839" s="26"/>
      <c r="M839" s="26"/>
      <c r="N839" s="26"/>
      <c r="O839" s="26"/>
      <c r="P839" s="28"/>
      <c r="Q839" s="25"/>
      <c r="R839" s="26"/>
      <c r="S839" s="27"/>
    </row>
    <row r="840" spans="5:19">
      <c r="E840" s="26"/>
      <c r="F840" s="27"/>
      <c r="G840" s="26"/>
      <c r="H840" s="26"/>
      <c r="I840" s="26"/>
      <c r="J840" s="26"/>
      <c r="K840" s="26"/>
      <c r="L840" s="26"/>
      <c r="M840" s="26"/>
      <c r="N840" s="26"/>
      <c r="O840" s="26"/>
      <c r="P840" s="28"/>
      <c r="Q840" s="25"/>
      <c r="R840" s="26"/>
      <c r="S840" s="27"/>
    </row>
    <row r="841" spans="5:19">
      <c r="E841" s="26"/>
      <c r="F841" s="27"/>
      <c r="G841" s="26"/>
      <c r="H841" s="26"/>
      <c r="I841" s="26"/>
      <c r="J841" s="26"/>
      <c r="K841" s="26"/>
      <c r="L841" s="26"/>
      <c r="M841" s="26"/>
      <c r="N841" s="26"/>
      <c r="O841" s="26"/>
      <c r="P841" s="28"/>
      <c r="Q841" s="25"/>
      <c r="R841" s="26"/>
      <c r="S841" s="27"/>
    </row>
    <row r="842" spans="5:19">
      <c r="E842" s="26"/>
      <c r="F842" s="27"/>
      <c r="G842" s="26"/>
      <c r="H842" s="26"/>
      <c r="I842" s="26"/>
      <c r="J842" s="26"/>
      <c r="K842" s="26"/>
      <c r="L842" s="26"/>
      <c r="M842" s="26"/>
      <c r="N842" s="26"/>
      <c r="O842" s="26"/>
      <c r="P842" s="28"/>
      <c r="Q842" s="25"/>
      <c r="R842" s="26"/>
      <c r="S842" s="27"/>
    </row>
    <row r="843" spans="5:19">
      <c r="E843" s="26"/>
      <c r="F843" s="27"/>
      <c r="G843" s="26"/>
      <c r="H843" s="26"/>
      <c r="I843" s="26"/>
      <c r="J843" s="26"/>
      <c r="K843" s="26"/>
      <c r="L843" s="26"/>
      <c r="M843" s="26"/>
      <c r="N843" s="26"/>
      <c r="O843" s="26"/>
      <c r="P843" s="28"/>
      <c r="Q843" s="25"/>
      <c r="R843" s="26"/>
      <c r="S843" s="27"/>
    </row>
    <row r="844" spans="5:19">
      <c r="E844" s="26"/>
      <c r="F844" s="27"/>
      <c r="G844" s="26"/>
      <c r="H844" s="26"/>
      <c r="I844" s="26"/>
      <c r="J844" s="26"/>
      <c r="K844" s="26"/>
      <c r="L844" s="26"/>
      <c r="M844" s="26"/>
      <c r="N844" s="26"/>
      <c r="O844" s="26"/>
      <c r="P844" s="28"/>
      <c r="Q844" s="25"/>
      <c r="R844" s="26"/>
      <c r="S844" s="27"/>
    </row>
    <row r="845" spans="5:19">
      <c r="E845" s="26"/>
      <c r="F845" s="27"/>
      <c r="G845" s="26"/>
      <c r="H845" s="26"/>
      <c r="I845" s="26"/>
      <c r="J845" s="26"/>
      <c r="K845" s="26"/>
      <c r="L845" s="26"/>
      <c r="M845" s="26"/>
      <c r="N845" s="26"/>
      <c r="O845" s="26"/>
      <c r="P845" s="28"/>
      <c r="Q845" s="25"/>
      <c r="R845" s="26"/>
      <c r="S845" s="27"/>
    </row>
    <row r="846" spans="5:19">
      <c r="E846" s="26"/>
      <c r="F846" s="27"/>
      <c r="G846" s="26"/>
      <c r="H846" s="26"/>
      <c r="I846" s="26"/>
      <c r="J846" s="26"/>
      <c r="K846" s="26"/>
      <c r="L846" s="26"/>
      <c r="M846" s="26"/>
      <c r="N846" s="26"/>
      <c r="O846" s="26"/>
      <c r="P846" s="28"/>
      <c r="Q846" s="25"/>
      <c r="R846" s="26"/>
      <c r="S846" s="27"/>
    </row>
    <row r="847" spans="5:19">
      <c r="E847" s="26"/>
      <c r="F847" s="27"/>
      <c r="G847" s="26"/>
      <c r="H847" s="26"/>
      <c r="I847" s="26"/>
      <c r="J847" s="26"/>
      <c r="K847" s="26"/>
      <c r="L847" s="26"/>
      <c r="M847" s="26"/>
      <c r="N847" s="26"/>
      <c r="O847" s="26"/>
      <c r="P847" s="28"/>
      <c r="Q847" s="25"/>
      <c r="R847" s="26"/>
      <c r="S847" s="27"/>
    </row>
    <row r="848" spans="5:19">
      <c r="E848" s="26"/>
      <c r="F848" s="27"/>
      <c r="G848" s="26"/>
      <c r="H848" s="26"/>
      <c r="I848" s="26"/>
      <c r="J848" s="26"/>
      <c r="K848" s="26"/>
      <c r="L848" s="26"/>
      <c r="M848" s="26"/>
      <c r="N848" s="26"/>
      <c r="O848" s="26"/>
      <c r="P848" s="28"/>
      <c r="Q848" s="25"/>
      <c r="R848" s="26"/>
      <c r="S848" s="27"/>
    </row>
    <row r="849" spans="5:19">
      <c r="E849" s="26"/>
      <c r="F849" s="27"/>
      <c r="G849" s="26"/>
      <c r="H849" s="26"/>
      <c r="I849" s="26"/>
      <c r="J849" s="26"/>
      <c r="K849" s="26"/>
      <c r="L849" s="26"/>
      <c r="M849" s="26"/>
      <c r="N849" s="26"/>
      <c r="O849" s="26"/>
      <c r="P849" s="28"/>
      <c r="Q849" s="25"/>
      <c r="R849" s="26"/>
      <c r="S849" s="27"/>
    </row>
    <row r="850" spans="5:19">
      <c r="E850" s="26"/>
      <c r="F850" s="27"/>
      <c r="G850" s="26"/>
      <c r="H850" s="26"/>
      <c r="I850" s="26"/>
      <c r="J850" s="26"/>
      <c r="K850" s="26"/>
      <c r="L850" s="26"/>
      <c r="M850" s="26"/>
      <c r="N850" s="26"/>
      <c r="O850" s="26"/>
      <c r="P850" s="28"/>
      <c r="Q850" s="25"/>
      <c r="R850" s="26"/>
      <c r="S850" s="27"/>
    </row>
    <row r="851" spans="5:19">
      <c r="E851" s="26"/>
      <c r="F851" s="27"/>
      <c r="G851" s="26"/>
      <c r="H851" s="26"/>
      <c r="I851" s="26"/>
      <c r="J851" s="26"/>
      <c r="K851" s="26"/>
      <c r="L851" s="26"/>
      <c r="M851" s="26"/>
      <c r="N851" s="26"/>
      <c r="O851" s="26"/>
      <c r="P851" s="28"/>
      <c r="Q851" s="25"/>
      <c r="R851" s="26"/>
      <c r="S851" s="27"/>
    </row>
    <row r="852" spans="5:19">
      <c r="E852" s="26"/>
      <c r="F852" s="27"/>
      <c r="G852" s="26"/>
      <c r="H852" s="26"/>
      <c r="I852" s="26"/>
      <c r="J852" s="26"/>
      <c r="K852" s="26"/>
      <c r="L852" s="26"/>
      <c r="M852" s="26"/>
      <c r="N852" s="26"/>
      <c r="O852" s="26"/>
      <c r="P852" s="28"/>
      <c r="Q852" s="25"/>
      <c r="R852" s="26"/>
      <c r="S852" s="27"/>
    </row>
    <row r="853" spans="5:19">
      <c r="E853" s="26"/>
      <c r="F853" s="27"/>
      <c r="G853" s="26"/>
      <c r="H853" s="26"/>
      <c r="I853" s="26"/>
      <c r="J853" s="26"/>
      <c r="K853" s="26"/>
      <c r="L853" s="26"/>
      <c r="M853" s="26"/>
      <c r="N853" s="26"/>
      <c r="O853" s="26"/>
      <c r="P853" s="28"/>
      <c r="Q853" s="25"/>
      <c r="R853" s="26"/>
      <c r="S853" s="27"/>
    </row>
    <row r="854" spans="5:19">
      <c r="E854" s="26"/>
      <c r="F854" s="27"/>
      <c r="G854" s="26"/>
      <c r="H854" s="26"/>
      <c r="I854" s="26"/>
      <c r="J854" s="26"/>
      <c r="K854" s="26"/>
      <c r="L854" s="26"/>
      <c r="M854" s="26"/>
      <c r="N854" s="26"/>
      <c r="O854" s="26"/>
      <c r="P854" s="28"/>
      <c r="Q854" s="25"/>
      <c r="R854" s="26"/>
      <c r="S854" s="27"/>
    </row>
    <row r="855" spans="5:19">
      <c r="E855" s="26"/>
      <c r="F855" s="27"/>
      <c r="G855" s="26"/>
      <c r="H855" s="26"/>
      <c r="I855" s="26"/>
      <c r="J855" s="26"/>
      <c r="K855" s="26"/>
      <c r="L855" s="26"/>
      <c r="M855" s="26"/>
      <c r="N855" s="26"/>
      <c r="O855" s="26"/>
      <c r="P855" s="28"/>
      <c r="Q855" s="25"/>
      <c r="R855" s="26"/>
      <c r="S855" s="27"/>
    </row>
    <row r="856" spans="5:19">
      <c r="E856" s="26"/>
      <c r="F856" s="27"/>
      <c r="G856" s="26"/>
      <c r="H856" s="26"/>
      <c r="I856" s="26"/>
      <c r="J856" s="26"/>
      <c r="K856" s="26"/>
      <c r="L856" s="26"/>
      <c r="M856" s="26"/>
      <c r="N856" s="26"/>
      <c r="O856" s="26"/>
      <c r="P856" s="28"/>
      <c r="Q856" s="25"/>
      <c r="R856" s="26"/>
      <c r="S856" s="27"/>
    </row>
    <row r="857" spans="5:19">
      <c r="E857" s="26"/>
      <c r="F857" s="27"/>
      <c r="G857" s="26"/>
      <c r="H857" s="26"/>
      <c r="I857" s="26"/>
      <c r="J857" s="26"/>
      <c r="K857" s="26"/>
      <c r="L857" s="26"/>
      <c r="M857" s="26"/>
      <c r="N857" s="26"/>
      <c r="O857" s="26"/>
      <c r="P857" s="28"/>
      <c r="Q857" s="25"/>
      <c r="R857" s="26"/>
      <c r="S857" s="27"/>
    </row>
    <row r="858" spans="5:19">
      <c r="E858" s="26"/>
      <c r="F858" s="27"/>
      <c r="G858" s="26"/>
      <c r="H858" s="26"/>
      <c r="I858" s="26"/>
      <c r="J858" s="26"/>
      <c r="K858" s="26"/>
      <c r="L858" s="26"/>
      <c r="M858" s="26"/>
      <c r="N858" s="26"/>
      <c r="O858" s="26"/>
      <c r="P858" s="28"/>
      <c r="Q858" s="25"/>
      <c r="R858" s="26"/>
      <c r="S858" s="27"/>
    </row>
    <row r="859" spans="5:19">
      <c r="E859" s="26"/>
      <c r="F859" s="27"/>
      <c r="G859" s="26"/>
      <c r="H859" s="26"/>
      <c r="I859" s="26"/>
      <c r="J859" s="26"/>
      <c r="K859" s="26"/>
      <c r="L859" s="26"/>
      <c r="M859" s="26"/>
      <c r="N859" s="26"/>
      <c r="O859" s="26"/>
      <c r="P859" s="28"/>
      <c r="Q859" s="25"/>
      <c r="R859" s="26"/>
      <c r="S859" s="27"/>
    </row>
    <row r="860" spans="5:19">
      <c r="E860" s="26"/>
      <c r="F860" s="27"/>
      <c r="G860" s="26"/>
      <c r="H860" s="26"/>
      <c r="I860" s="26"/>
      <c r="J860" s="26"/>
      <c r="K860" s="26"/>
      <c r="L860" s="26"/>
      <c r="M860" s="26"/>
      <c r="N860" s="26"/>
      <c r="O860" s="26"/>
      <c r="P860" s="28"/>
      <c r="Q860" s="25"/>
      <c r="R860" s="26"/>
      <c r="S860" s="27"/>
    </row>
    <row r="861" spans="5:19">
      <c r="E861" s="26"/>
      <c r="F861" s="27"/>
      <c r="G861" s="26"/>
      <c r="H861" s="26"/>
      <c r="I861" s="26"/>
      <c r="J861" s="26"/>
      <c r="K861" s="26"/>
      <c r="L861" s="26"/>
      <c r="M861" s="26"/>
      <c r="N861" s="26"/>
      <c r="O861" s="26"/>
      <c r="P861" s="28"/>
      <c r="Q861" s="25"/>
      <c r="R861" s="26"/>
      <c r="S861" s="27"/>
    </row>
    <row r="862" spans="5:19">
      <c r="E862" s="26"/>
      <c r="F862" s="27"/>
      <c r="G862" s="26"/>
      <c r="H862" s="26"/>
      <c r="I862" s="26"/>
      <c r="J862" s="26"/>
      <c r="K862" s="26"/>
      <c r="L862" s="26"/>
      <c r="M862" s="26"/>
      <c r="N862" s="26"/>
      <c r="O862" s="26"/>
      <c r="P862" s="28"/>
      <c r="Q862" s="25"/>
      <c r="R862" s="26"/>
      <c r="S862" s="27"/>
    </row>
    <row r="863" spans="5:19">
      <c r="E863" s="26"/>
      <c r="F863" s="27"/>
      <c r="G863" s="26"/>
      <c r="H863" s="26"/>
      <c r="I863" s="26"/>
      <c r="J863" s="26"/>
      <c r="K863" s="26"/>
      <c r="L863" s="26"/>
      <c r="M863" s="26"/>
      <c r="N863" s="26"/>
      <c r="O863" s="26"/>
      <c r="P863" s="28"/>
      <c r="Q863" s="25"/>
      <c r="R863" s="26"/>
      <c r="S863" s="27"/>
    </row>
    <row r="864" spans="5:19">
      <c r="E864" s="26"/>
      <c r="F864" s="27"/>
      <c r="G864" s="26"/>
      <c r="H864" s="26"/>
      <c r="I864" s="26"/>
      <c r="J864" s="26"/>
      <c r="K864" s="26"/>
      <c r="L864" s="26"/>
      <c r="M864" s="26"/>
      <c r="N864" s="26"/>
      <c r="O864" s="26"/>
      <c r="P864" s="28"/>
      <c r="Q864" s="25"/>
      <c r="R864" s="26"/>
      <c r="S864" s="27"/>
    </row>
    <row r="865" spans="5:19">
      <c r="E865" s="26"/>
      <c r="F865" s="27"/>
      <c r="G865" s="26"/>
      <c r="H865" s="26"/>
      <c r="I865" s="26"/>
      <c r="J865" s="26"/>
      <c r="K865" s="26"/>
      <c r="L865" s="26"/>
      <c r="M865" s="26"/>
      <c r="N865" s="26"/>
      <c r="O865" s="26"/>
      <c r="P865" s="28"/>
      <c r="Q865" s="25"/>
      <c r="R865" s="26"/>
      <c r="S865" s="27"/>
    </row>
    <row r="866" spans="5:19">
      <c r="E866" s="26"/>
      <c r="F866" s="27"/>
      <c r="G866" s="26"/>
      <c r="H866" s="26"/>
      <c r="I866" s="26"/>
      <c r="J866" s="26"/>
      <c r="K866" s="26"/>
      <c r="L866" s="26"/>
      <c r="M866" s="26"/>
      <c r="N866" s="26"/>
      <c r="O866" s="26"/>
      <c r="P866" s="28"/>
      <c r="Q866" s="25"/>
      <c r="R866" s="26"/>
      <c r="S866" s="27"/>
    </row>
    <row r="867" spans="5:19">
      <c r="E867" s="26"/>
      <c r="F867" s="27"/>
      <c r="G867" s="26"/>
      <c r="H867" s="26"/>
      <c r="I867" s="26"/>
      <c r="J867" s="26"/>
      <c r="K867" s="26"/>
      <c r="L867" s="26"/>
      <c r="M867" s="26"/>
      <c r="N867" s="26"/>
      <c r="O867" s="26"/>
      <c r="P867" s="28"/>
      <c r="Q867" s="25"/>
      <c r="R867" s="26"/>
      <c r="S867" s="27"/>
    </row>
    <row r="868" spans="5:19">
      <c r="E868" s="26"/>
      <c r="F868" s="27"/>
      <c r="G868" s="26"/>
      <c r="H868" s="26"/>
      <c r="I868" s="26"/>
      <c r="J868" s="26"/>
      <c r="K868" s="26"/>
      <c r="L868" s="26"/>
      <c r="M868" s="26"/>
      <c r="N868" s="26"/>
      <c r="O868" s="26"/>
      <c r="P868" s="28"/>
      <c r="Q868" s="25"/>
      <c r="R868" s="26"/>
      <c r="S868" s="27"/>
    </row>
    <row r="869" spans="5:19">
      <c r="E869" s="26"/>
      <c r="F869" s="27"/>
      <c r="G869" s="26"/>
      <c r="H869" s="26"/>
      <c r="I869" s="26"/>
      <c r="J869" s="26"/>
      <c r="K869" s="26"/>
      <c r="L869" s="26"/>
      <c r="M869" s="26"/>
      <c r="N869" s="26"/>
      <c r="O869" s="26"/>
      <c r="P869" s="28"/>
      <c r="Q869" s="25"/>
      <c r="R869" s="26"/>
      <c r="S869" s="27"/>
    </row>
    <row r="870" spans="5:19">
      <c r="E870" s="26"/>
      <c r="F870" s="27"/>
      <c r="G870" s="26"/>
      <c r="H870" s="26"/>
      <c r="I870" s="26"/>
      <c r="J870" s="26"/>
      <c r="K870" s="26"/>
      <c r="L870" s="26"/>
      <c r="M870" s="26"/>
      <c r="N870" s="26"/>
      <c r="O870" s="26"/>
      <c r="P870" s="28"/>
      <c r="Q870" s="25"/>
      <c r="R870" s="26"/>
      <c r="S870" s="27"/>
    </row>
    <row r="871" spans="5:19">
      <c r="E871" s="26"/>
      <c r="F871" s="27"/>
      <c r="G871" s="26"/>
      <c r="H871" s="26"/>
      <c r="I871" s="26"/>
      <c r="J871" s="26"/>
      <c r="K871" s="26"/>
      <c r="L871" s="26"/>
      <c r="M871" s="26"/>
      <c r="N871" s="26"/>
      <c r="O871" s="26"/>
      <c r="P871" s="28"/>
      <c r="Q871" s="25"/>
      <c r="R871" s="26"/>
      <c r="S871" s="27"/>
    </row>
    <row r="872" spans="5:19">
      <c r="E872" s="26"/>
      <c r="F872" s="27"/>
      <c r="G872" s="26"/>
      <c r="H872" s="26"/>
      <c r="I872" s="26"/>
      <c r="J872" s="26"/>
      <c r="K872" s="26"/>
      <c r="L872" s="26"/>
      <c r="M872" s="26"/>
      <c r="N872" s="26"/>
      <c r="O872" s="26"/>
      <c r="P872" s="28"/>
      <c r="Q872" s="25"/>
      <c r="R872" s="26"/>
      <c r="S872" s="27"/>
    </row>
    <row r="873" spans="5:19">
      <c r="E873" s="26"/>
      <c r="F873" s="27"/>
      <c r="G873" s="26"/>
      <c r="H873" s="26"/>
      <c r="I873" s="26"/>
      <c r="J873" s="26"/>
      <c r="K873" s="26"/>
      <c r="L873" s="26"/>
      <c r="M873" s="26"/>
      <c r="N873" s="26"/>
      <c r="O873" s="26"/>
      <c r="P873" s="28"/>
      <c r="Q873" s="25"/>
      <c r="R873" s="26"/>
      <c r="S873" s="27"/>
    </row>
    <row r="874" spans="5:19">
      <c r="E874" s="26"/>
      <c r="F874" s="27"/>
      <c r="G874" s="26"/>
      <c r="H874" s="26"/>
      <c r="I874" s="26"/>
      <c r="J874" s="26"/>
      <c r="K874" s="26"/>
      <c r="L874" s="26"/>
      <c r="M874" s="26"/>
      <c r="N874" s="26"/>
      <c r="O874" s="26"/>
      <c r="P874" s="28"/>
      <c r="Q874" s="25"/>
      <c r="R874" s="26"/>
      <c r="S874" s="27"/>
    </row>
    <row r="875" spans="5:19">
      <c r="E875" s="26"/>
      <c r="F875" s="27"/>
      <c r="G875" s="26"/>
      <c r="H875" s="26"/>
      <c r="I875" s="26"/>
      <c r="J875" s="26"/>
      <c r="K875" s="26"/>
      <c r="L875" s="26"/>
      <c r="M875" s="26"/>
      <c r="N875" s="26"/>
      <c r="O875" s="26"/>
      <c r="P875" s="28"/>
      <c r="Q875" s="25"/>
      <c r="R875" s="26"/>
      <c r="S875" s="27"/>
    </row>
    <row r="876" spans="5:19">
      <c r="E876" s="26"/>
      <c r="F876" s="27"/>
      <c r="G876" s="26"/>
      <c r="H876" s="26"/>
      <c r="I876" s="26"/>
      <c r="J876" s="26"/>
      <c r="K876" s="26"/>
      <c r="L876" s="26"/>
      <c r="M876" s="26"/>
      <c r="N876" s="26"/>
      <c r="O876" s="26"/>
      <c r="P876" s="28"/>
      <c r="Q876" s="25"/>
      <c r="R876" s="26"/>
      <c r="S876" s="27"/>
    </row>
    <row r="877" spans="5:19">
      <c r="E877" s="26"/>
      <c r="F877" s="27"/>
      <c r="G877" s="26"/>
      <c r="H877" s="26"/>
      <c r="I877" s="26"/>
      <c r="J877" s="26"/>
      <c r="K877" s="26"/>
      <c r="L877" s="26"/>
      <c r="M877" s="26"/>
      <c r="N877" s="26"/>
      <c r="O877" s="26"/>
      <c r="P877" s="28"/>
      <c r="Q877" s="25"/>
      <c r="R877" s="26"/>
      <c r="S877" s="27"/>
    </row>
    <row r="878" spans="5:19">
      <c r="E878" s="26"/>
      <c r="F878" s="27"/>
      <c r="G878" s="26"/>
      <c r="H878" s="26"/>
      <c r="I878" s="26"/>
      <c r="J878" s="26"/>
      <c r="K878" s="26"/>
      <c r="L878" s="26"/>
      <c r="M878" s="26"/>
      <c r="N878" s="26"/>
      <c r="O878" s="26"/>
      <c r="P878" s="28"/>
      <c r="Q878" s="25"/>
      <c r="R878" s="26"/>
      <c r="S878" s="27"/>
    </row>
    <row r="879" spans="5:19">
      <c r="E879" s="26"/>
      <c r="F879" s="27"/>
      <c r="G879" s="26"/>
      <c r="H879" s="26"/>
      <c r="I879" s="26"/>
      <c r="J879" s="26"/>
      <c r="K879" s="26"/>
      <c r="L879" s="26"/>
      <c r="M879" s="26"/>
      <c r="N879" s="26"/>
      <c r="O879" s="26"/>
      <c r="P879" s="28"/>
      <c r="Q879" s="25"/>
      <c r="R879" s="26"/>
      <c r="S879" s="27"/>
    </row>
    <row r="880" spans="5:19">
      <c r="E880" s="26"/>
      <c r="F880" s="27"/>
      <c r="G880" s="26"/>
      <c r="H880" s="26"/>
      <c r="I880" s="26"/>
      <c r="J880" s="26"/>
      <c r="K880" s="26"/>
      <c r="L880" s="26"/>
      <c r="M880" s="26"/>
      <c r="N880" s="26"/>
      <c r="O880" s="26"/>
      <c r="P880" s="28"/>
      <c r="Q880" s="25"/>
      <c r="R880" s="26"/>
      <c r="S880" s="27"/>
    </row>
    <row r="881" spans="5:19">
      <c r="E881" s="26"/>
      <c r="F881" s="27"/>
      <c r="G881" s="26"/>
      <c r="H881" s="26"/>
      <c r="I881" s="26"/>
      <c r="J881" s="26"/>
      <c r="K881" s="26"/>
      <c r="L881" s="26"/>
      <c r="M881" s="26"/>
      <c r="N881" s="26"/>
      <c r="O881" s="26"/>
      <c r="P881" s="28"/>
      <c r="Q881" s="25"/>
      <c r="R881" s="26"/>
      <c r="S881" s="27"/>
    </row>
    <row r="882" spans="5:19">
      <c r="E882" s="26"/>
      <c r="F882" s="27"/>
      <c r="G882" s="26"/>
      <c r="H882" s="26"/>
      <c r="I882" s="26"/>
      <c r="J882" s="26"/>
      <c r="K882" s="26"/>
      <c r="L882" s="26"/>
      <c r="M882" s="26"/>
      <c r="N882" s="26"/>
      <c r="O882" s="26"/>
      <c r="P882" s="28"/>
      <c r="Q882" s="25"/>
      <c r="R882" s="26"/>
      <c r="S882" s="27"/>
    </row>
    <row r="883" spans="5:19">
      <c r="E883" s="26"/>
      <c r="F883" s="27"/>
      <c r="G883" s="26"/>
      <c r="H883" s="26"/>
      <c r="I883" s="26"/>
      <c r="J883" s="26"/>
      <c r="K883" s="26"/>
      <c r="L883" s="26"/>
      <c r="M883" s="26"/>
      <c r="N883" s="26"/>
      <c r="O883" s="26"/>
      <c r="P883" s="28"/>
      <c r="Q883" s="25"/>
      <c r="R883" s="26"/>
      <c r="S883" s="27"/>
    </row>
    <row r="884" spans="5:19">
      <c r="E884" s="26"/>
      <c r="F884" s="27"/>
      <c r="G884" s="26"/>
      <c r="H884" s="26"/>
      <c r="I884" s="26"/>
      <c r="J884" s="26"/>
      <c r="K884" s="26"/>
      <c r="L884" s="26"/>
      <c r="M884" s="26"/>
      <c r="N884" s="26"/>
      <c r="O884" s="26"/>
      <c r="P884" s="28"/>
      <c r="Q884" s="25"/>
      <c r="R884" s="26"/>
      <c r="S884" s="27"/>
    </row>
    <row r="885" spans="5:19">
      <c r="E885" s="26"/>
      <c r="F885" s="27"/>
      <c r="G885" s="26"/>
      <c r="H885" s="26"/>
      <c r="I885" s="26"/>
      <c r="J885" s="26"/>
      <c r="K885" s="26"/>
      <c r="L885" s="26"/>
      <c r="M885" s="26"/>
      <c r="N885" s="26"/>
      <c r="O885" s="26"/>
      <c r="P885" s="28"/>
      <c r="Q885" s="25"/>
      <c r="R885" s="26"/>
      <c r="S885" s="27"/>
    </row>
    <row r="886" spans="5:19">
      <c r="E886" s="26"/>
      <c r="F886" s="27"/>
      <c r="G886" s="26"/>
      <c r="H886" s="26"/>
      <c r="I886" s="26"/>
      <c r="J886" s="26"/>
      <c r="K886" s="26"/>
      <c r="L886" s="26"/>
      <c r="M886" s="26"/>
      <c r="N886" s="26"/>
      <c r="O886" s="26"/>
      <c r="P886" s="28"/>
      <c r="Q886" s="25"/>
      <c r="R886" s="26"/>
      <c r="S886" s="27"/>
    </row>
    <row r="887" spans="5:19">
      <c r="E887" s="26"/>
      <c r="F887" s="27"/>
      <c r="G887" s="26"/>
      <c r="H887" s="26"/>
      <c r="I887" s="26"/>
      <c r="J887" s="26"/>
      <c r="K887" s="26"/>
      <c r="L887" s="26"/>
      <c r="M887" s="26"/>
      <c r="N887" s="26"/>
      <c r="O887" s="26"/>
      <c r="P887" s="28"/>
      <c r="Q887" s="25"/>
      <c r="R887" s="26"/>
      <c r="S887" s="27"/>
    </row>
    <row r="888" spans="5:19">
      <c r="E888" s="26"/>
      <c r="F888" s="27"/>
      <c r="G888" s="26"/>
      <c r="H888" s="26"/>
      <c r="I888" s="26"/>
      <c r="J888" s="26"/>
      <c r="K888" s="26"/>
      <c r="L888" s="26"/>
      <c r="M888" s="26"/>
      <c r="N888" s="26"/>
      <c r="O888" s="26"/>
      <c r="P888" s="28"/>
      <c r="Q888" s="25"/>
      <c r="R888" s="26"/>
      <c r="S888" s="27"/>
    </row>
    <row r="889" spans="5:19">
      <c r="E889" s="26"/>
      <c r="F889" s="27"/>
      <c r="G889" s="26"/>
      <c r="H889" s="26"/>
      <c r="I889" s="26"/>
      <c r="J889" s="26"/>
      <c r="K889" s="26"/>
      <c r="L889" s="26"/>
      <c r="M889" s="26"/>
      <c r="N889" s="26"/>
      <c r="O889" s="26"/>
      <c r="P889" s="28"/>
      <c r="Q889" s="25"/>
      <c r="R889" s="26"/>
      <c r="S889" s="27"/>
    </row>
    <row r="890" spans="5:19">
      <c r="E890" s="26"/>
      <c r="F890" s="27"/>
      <c r="G890" s="26"/>
      <c r="H890" s="26"/>
      <c r="I890" s="26"/>
      <c r="J890" s="26"/>
      <c r="K890" s="26"/>
      <c r="L890" s="26"/>
      <c r="M890" s="26"/>
      <c r="N890" s="26"/>
      <c r="O890" s="26"/>
      <c r="P890" s="28"/>
      <c r="Q890" s="25"/>
      <c r="R890" s="26"/>
      <c r="S890" s="27"/>
    </row>
    <row r="891" spans="5:19">
      <c r="E891" s="26"/>
      <c r="F891" s="27"/>
      <c r="G891" s="26"/>
      <c r="H891" s="26"/>
      <c r="I891" s="26"/>
      <c r="J891" s="26"/>
      <c r="K891" s="26"/>
      <c r="L891" s="26"/>
      <c r="M891" s="26"/>
      <c r="N891" s="26"/>
      <c r="O891" s="26"/>
      <c r="P891" s="28"/>
      <c r="Q891" s="25"/>
      <c r="R891" s="26"/>
      <c r="S891" s="27"/>
    </row>
    <row r="892" spans="5:19">
      <c r="E892" s="26"/>
      <c r="F892" s="27"/>
      <c r="G892" s="26"/>
      <c r="H892" s="26"/>
      <c r="I892" s="26"/>
      <c r="J892" s="26"/>
      <c r="K892" s="26"/>
      <c r="L892" s="26"/>
      <c r="M892" s="26"/>
      <c r="N892" s="26"/>
      <c r="O892" s="26"/>
      <c r="P892" s="28"/>
      <c r="Q892" s="25"/>
      <c r="R892" s="26"/>
      <c r="S892" s="27"/>
    </row>
    <row r="893" spans="5:19">
      <c r="E893" s="26"/>
      <c r="F893" s="27"/>
      <c r="G893" s="26"/>
      <c r="H893" s="26"/>
      <c r="I893" s="26"/>
      <c r="J893" s="26"/>
      <c r="K893" s="26"/>
      <c r="L893" s="26"/>
      <c r="M893" s="26"/>
      <c r="N893" s="26"/>
      <c r="O893" s="26"/>
      <c r="P893" s="28"/>
      <c r="Q893" s="25"/>
      <c r="R893" s="26"/>
      <c r="S893" s="27"/>
    </row>
    <row r="894" spans="5:19">
      <c r="E894" s="26"/>
      <c r="F894" s="27"/>
      <c r="G894" s="26"/>
      <c r="H894" s="26"/>
      <c r="I894" s="26"/>
      <c r="J894" s="26"/>
      <c r="K894" s="26"/>
      <c r="L894" s="26"/>
      <c r="M894" s="26"/>
      <c r="N894" s="26"/>
      <c r="O894" s="26"/>
      <c r="P894" s="28"/>
      <c r="Q894" s="25"/>
      <c r="R894" s="26"/>
      <c r="S894" s="27"/>
    </row>
    <row r="895" spans="5:19">
      <c r="E895" s="26"/>
      <c r="F895" s="27"/>
      <c r="G895" s="26"/>
      <c r="H895" s="26"/>
      <c r="I895" s="26"/>
      <c r="J895" s="26"/>
      <c r="K895" s="26"/>
      <c r="L895" s="26"/>
      <c r="M895" s="26"/>
      <c r="N895" s="26"/>
      <c r="O895" s="26"/>
      <c r="P895" s="28"/>
      <c r="Q895" s="25"/>
      <c r="R895" s="26"/>
      <c r="S895" s="27"/>
    </row>
    <row r="896" spans="5:19">
      <c r="E896" s="26"/>
      <c r="F896" s="27"/>
      <c r="G896" s="26"/>
      <c r="H896" s="26"/>
      <c r="I896" s="26"/>
      <c r="J896" s="26"/>
      <c r="K896" s="26"/>
      <c r="L896" s="26"/>
      <c r="M896" s="26"/>
      <c r="N896" s="26"/>
      <c r="O896" s="26"/>
      <c r="P896" s="28"/>
      <c r="Q896" s="25"/>
      <c r="R896" s="26"/>
      <c r="S896" s="27"/>
    </row>
    <row r="897" spans="5:19">
      <c r="E897" s="26"/>
      <c r="F897" s="27"/>
      <c r="G897" s="26"/>
      <c r="H897" s="26"/>
      <c r="I897" s="26"/>
      <c r="J897" s="26"/>
      <c r="K897" s="26"/>
      <c r="L897" s="26"/>
      <c r="M897" s="26"/>
      <c r="N897" s="26"/>
      <c r="O897" s="26"/>
      <c r="P897" s="28"/>
      <c r="Q897" s="25"/>
      <c r="R897" s="26"/>
      <c r="S897" s="27"/>
    </row>
    <row r="898" spans="5:19">
      <c r="E898" s="26"/>
      <c r="F898" s="27"/>
      <c r="G898" s="26"/>
      <c r="H898" s="26"/>
      <c r="I898" s="26"/>
      <c r="J898" s="26"/>
      <c r="K898" s="26"/>
      <c r="L898" s="26"/>
      <c r="M898" s="26"/>
      <c r="N898" s="26"/>
      <c r="O898" s="26"/>
      <c r="P898" s="28"/>
      <c r="Q898" s="25"/>
      <c r="R898" s="26"/>
      <c r="S898" s="27"/>
    </row>
    <row r="899" spans="5:19">
      <c r="E899" s="26"/>
      <c r="F899" s="27"/>
      <c r="G899" s="26"/>
      <c r="H899" s="26"/>
      <c r="I899" s="26"/>
      <c r="J899" s="26"/>
      <c r="K899" s="26"/>
      <c r="L899" s="26"/>
      <c r="M899" s="26"/>
      <c r="N899" s="26"/>
      <c r="O899" s="26"/>
      <c r="P899" s="28"/>
      <c r="Q899" s="25"/>
      <c r="R899" s="26"/>
      <c r="S899" s="27"/>
    </row>
    <row r="900" spans="5:19">
      <c r="E900" s="26"/>
      <c r="F900" s="27"/>
      <c r="G900" s="26"/>
      <c r="H900" s="26"/>
      <c r="I900" s="26"/>
      <c r="J900" s="26"/>
      <c r="K900" s="26"/>
      <c r="L900" s="26"/>
      <c r="M900" s="26"/>
      <c r="N900" s="26"/>
      <c r="O900" s="26"/>
      <c r="P900" s="28"/>
      <c r="Q900" s="25"/>
      <c r="R900" s="26"/>
      <c r="S900" s="27"/>
    </row>
    <row r="901" spans="5:19">
      <c r="E901" s="26"/>
      <c r="F901" s="27"/>
      <c r="G901" s="26"/>
      <c r="H901" s="26"/>
      <c r="I901" s="26"/>
      <c r="J901" s="26"/>
      <c r="K901" s="26"/>
      <c r="L901" s="26"/>
      <c r="M901" s="26"/>
      <c r="N901" s="26"/>
      <c r="O901" s="26"/>
      <c r="P901" s="28"/>
      <c r="Q901" s="25"/>
      <c r="R901" s="26"/>
      <c r="S901" s="27"/>
    </row>
    <row r="902" spans="5:19">
      <c r="E902" s="26"/>
      <c r="F902" s="27"/>
      <c r="G902" s="26"/>
      <c r="H902" s="26"/>
      <c r="I902" s="26"/>
      <c r="J902" s="26"/>
      <c r="K902" s="26"/>
      <c r="L902" s="26"/>
      <c r="M902" s="26"/>
      <c r="N902" s="26"/>
      <c r="O902" s="26"/>
      <c r="P902" s="28"/>
      <c r="Q902" s="25"/>
      <c r="R902" s="26"/>
      <c r="S902" s="27"/>
    </row>
    <row r="903" spans="5:19">
      <c r="E903" s="26"/>
      <c r="F903" s="27"/>
      <c r="G903" s="26"/>
      <c r="H903" s="26"/>
      <c r="I903" s="26"/>
      <c r="J903" s="26"/>
      <c r="K903" s="26"/>
      <c r="L903" s="26"/>
      <c r="M903" s="26"/>
      <c r="N903" s="26"/>
      <c r="O903" s="26"/>
      <c r="P903" s="28"/>
      <c r="Q903" s="25"/>
      <c r="R903" s="26"/>
      <c r="S903" s="27"/>
    </row>
    <row r="904" spans="5:19">
      <c r="E904" s="26"/>
      <c r="F904" s="27"/>
      <c r="G904" s="26"/>
      <c r="H904" s="26"/>
      <c r="I904" s="26"/>
      <c r="J904" s="26"/>
      <c r="K904" s="26"/>
      <c r="L904" s="26"/>
      <c r="M904" s="26"/>
      <c r="N904" s="26"/>
      <c r="O904" s="26"/>
      <c r="P904" s="28"/>
      <c r="Q904" s="25"/>
      <c r="R904" s="26"/>
      <c r="S904" s="27"/>
    </row>
    <row r="905" spans="5:19">
      <c r="E905" s="26"/>
      <c r="F905" s="27"/>
      <c r="G905" s="26"/>
      <c r="H905" s="26"/>
      <c r="I905" s="26"/>
      <c r="J905" s="26"/>
      <c r="K905" s="26"/>
      <c r="L905" s="26"/>
      <c r="M905" s="26"/>
      <c r="N905" s="26"/>
      <c r="O905" s="26"/>
      <c r="P905" s="28"/>
      <c r="Q905" s="25"/>
      <c r="R905" s="26"/>
      <c r="S905" s="27"/>
    </row>
    <row r="906" spans="5:19">
      <c r="E906" s="26"/>
      <c r="F906" s="27"/>
      <c r="G906" s="26"/>
      <c r="H906" s="26"/>
      <c r="I906" s="26"/>
      <c r="J906" s="26"/>
      <c r="K906" s="26"/>
      <c r="L906" s="26"/>
      <c r="M906" s="26"/>
      <c r="N906" s="26"/>
      <c r="O906" s="26"/>
      <c r="P906" s="28"/>
      <c r="Q906" s="25"/>
      <c r="R906" s="26"/>
      <c r="S906" s="27"/>
    </row>
    <row r="907" spans="5:19">
      <c r="E907" s="26"/>
      <c r="F907" s="27"/>
      <c r="G907" s="26"/>
      <c r="H907" s="26"/>
      <c r="I907" s="26"/>
      <c r="J907" s="26"/>
      <c r="K907" s="26"/>
      <c r="L907" s="26"/>
      <c r="M907" s="26"/>
      <c r="N907" s="26"/>
      <c r="O907" s="26"/>
      <c r="P907" s="28"/>
      <c r="Q907" s="25"/>
      <c r="R907" s="26"/>
      <c r="S907" s="27"/>
    </row>
    <row r="908" spans="5:19">
      <c r="E908" s="26"/>
      <c r="F908" s="27"/>
      <c r="G908" s="26"/>
      <c r="H908" s="26"/>
      <c r="I908" s="26"/>
      <c r="J908" s="26"/>
      <c r="K908" s="26"/>
      <c r="L908" s="26"/>
      <c r="M908" s="26"/>
      <c r="N908" s="26"/>
      <c r="O908" s="26"/>
      <c r="P908" s="28"/>
      <c r="Q908" s="25"/>
      <c r="R908" s="26"/>
      <c r="S908" s="27"/>
    </row>
    <row r="909" spans="5:19">
      <c r="E909" s="26"/>
      <c r="F909" s="27"/>
      <c r="G909" s="26"/>
      <c r="H909" s="26"/>
      <c r="I909" s="26"/>
      <c r="J909" s="26"/>
      <c r="K909" s="26"/>
      <c r="L909" s="26"/>
      <c r="M909" s="26"/>
      <c r="N909" s="26"/>
      <c r="O909" s="26"/>
      <c r="P909" s="28"/>
      <c r="Q909" s="25"/>
      <c r="R909" s="26"/>
      <c r="S909" s="27"/>
    </row>
    <row r="910" spans="5:19">
      <c r="E910" s="26"/>
      <c r="F910" s="27"/>
      <c r="G910" s="26"/>
      <c r="H910" s="26"/>
      <c r="I910" s="26"/>
      <c r="J910" s="26"/>
      <c r="K910" s="26"/>
      <c r="L910" s="26"/>
      <c r="M910" s="26"/>
      <c r="N910" s="26"/>
      <c r="O910" s="26"/>
      <c r="P910" s="28"/>
      <c r="Q910" s="25"/>
      <c r="R910" s="26"/>
      <c r="S910" s="27"/>
    </row>
    <row r="911" spans="5:19">
      <c r="E911" s="26"/>
      <c r="F911" s="27"/>
      <c r="G911" s="26"/>
      <c r="H911" s="26"/>
      <c r="I911" s="26"/>
      <c r="J911" s="26"/>
      <c r="K911" s="26"/>
      <c r="L911" s="26"/>
      <c r="M911" s="26"/>
      <c r="N911" s="26"/>
      <c r="O911" s="26"/>
      <c r="P911" s="28"/>
      <c r="Q911" s="25"/>
      <c r="R911" s="26"/>
      <c r="S911" s="27"/>
    </row>
    <row r="912" spans="5:19">
      <c r="E912" s="26"/>
      <c r="F912" s="27"/>
      <c r="G912" s="26"/>
      <c r="H912" s="26"/>
      <c r="I912" s="26"/>
      <c r="J912" s="26"/>
      <c r="K912" s="26"/>
      <c r="L912" s="26"/>
      <c r="M912" s="26"/>
      <c r="N912" s="26"/>
      <c r="O912" s="26"/>
      <c r="P912" s="28"/>
      <c r="Q912" s="25"/>
      <c r="R912" s="26"/>
      <c r="S912" s="27"/>
    </row>
    <row r="913" spans="5:19">
      <c r="E913" s="26"/>
      <c r="F913" s="27"/>
      <c r="G913" s="26"/>
      <c r="H913" s="26"/>
      <c r="I913" s="26"/>
      <c r="J913" s="26"/>
      <c r="K913" s="26"/>
      <c r="L913" s="26"/>
      <c r="M913" s="26"/>
      <c r="N913" s="26"/>
      <c r="O913" s="26"/>
      <c r="P913" s="28"/>
      <c r="Q913" s="25"/>
      <c r="R913" s="26"/>
      <c r="S913" s="27"/>
    </row>
    <row r="914" spans="5:19">
      <c r="E914" s="26"/>
      <c r="F914" s="27"/>
      <c r="G914" s="26"/>
      <c r="H914" s="26"/>
      <c r="I914" s="26"/>
      <c r="J914" s="26"/>
      <c r="K914" s="26"/>
      <c r="L914" s="26"/>
      <c r="M914" s="26"/>
      <c r="N914" s="26"/>
      <c r="O914" s="26"/>
      <c r="P914" s="28"/>
      <c r="Q914" s="25"/>
      <c r="R914" s="26"/>
      <c r="S914" s="27"/>
    </row>
    <row r="915" spans="5:19">
      <c r="E915" s="26"/>
      <c r="F915" s="27"/>
      <c r="G915" s="26"/>
      <c r="H915" s="26"/>
      <c r="I915" s="26"/>
      <c r="J915" s="26"/>
      <c r="K915" s="26"/>
      <c r="L915" s="26"/>
      <c r="M915" s="26"/>
      <c r="N915" s="26"/>
      <c r="O915" s="26"/>
      <c r="P915" s="28"/>
      <c r="Q915" s="25"/>
      <c r="R915" s="26"/>
      <c r="S915" s="27"/>
    </row>
    <row r="916" spans="5:19">
      <c r="E916" s="26"/>
      <c r="F916" s="27"/>
      <c r="G916" s="26"/>
      <c r="H916" s="26"/>
      <c r="I916" s="26"/>
      <c r="J916" s="26"/>
      <c r="K916" s="26"/>
      <c r="L916" s="26"/>
      <c r="M916" s="26"/>
      <c r="N916" s="26"/>
      <c r="O916" s="26"/>
      <c r="P916" s="28"/>
      <c r="Q916" s="25"/>
      <c r="R916" s="26"/>
      <c r="S916" s="27"/>
    </row>
    <row r="917" spans="5:19">
      <c r="E917" s="26"/>
      <c r="F917" s="27"/>
      <c r="G917" s="26"/>
      <c r="H917" s="26"/>
      <c r="I917" s="26"/>
      <c r="J917" s="26"/>
      <c r="K917" s="26"/>
      <c r="L917" s="26"/>
      <c r="M917" s="26"/>
      <c r="N917" s="26"/>
      <c r="O917" s="26"/>
      <c r="P917" s="28"/>
      <c r="Q917" s="25"/>
      <c r="R917" s="26"/>
      <c r="S917" s="27"/>
    </row>
    <row r="918" spans="5:19">
      <c r="E918" s="26"/>
      <c r="F918" s="27"/>
      <c r="G918" s="26"/>
      <c r="H918" s="26"/>
      <c r="I918" s="26"/>
      <c r="J918" s="26"/>
      <c r="K918" s="26"/>
      <c r="L918" s="26"/>
      <c r="M918" s="26"/>
      <c r="N918" s="26"/>
      <c r="O918" s="26"/>
      <c r="P918" s="28"/>
      <c r="Q918" s="25"/>
      <c r="R918" s="26"/>
      <c r="S918" s="27"/>
    </row>
    <row r="919" spans="5:19">
      <c r="E919" s="26"/>
      <c r="F919" s="27"/>
      <c r="G919" s="26"/>
      <c r="H919" s="26"/>
      <c r="I919" s="26"/>
      <c r="J919" s="26"/>
      <c r="K919" s="26"/>
      <c r="L919" s="26"/>
      <c r="M919" s="26"/>
      <c r="N919" s="26"/>
      <c r="O919" s="26"/>
      <c r="P919" s="28"/>
      <c r="Q919" s="25"/>
      <c r="R919" s="26"/>
      <c r="S919" s="27"/>
    </row>
    <row r="920" spans="5:19">
      <c r="E920" s="26"/>
      <c r="F920" s="27"/>
      <c r="G920" s="26"/>
      <c r="H920" s="26"/>
      <c r="I920" s="26"/>
      <c r="J920" s="26"/>
      <c r="K920" s="26"/>
      <c r="L920" s="26"/>
      <c r="M920" s="26"/>
      <c r="N920" s="26"/>
      <c r="O920" s="26"/>
      <c r="P920" s="28"/>
      <c r="Q920" s="25"/>
      <c r="R920" s="26"/>
      <c r="S920" s="27"/>
    </row>
    <row r="921" spans="5:19">
      <c r="E921" s="26"/>
      <c r="F921" s="27"/>
      <c r="G921" s="26"/>
      <c r="H921" s="26"/>
      <c r="I921" s="26"/>
      <c r="J921" s="26"/>
      <c r="K921" s="26"/>
      <c r="L921" s="26"/>
      <c r="M921" s="26"/>
      <c r="N921" s="26"/>
      <c r="O921" s="26"/>
      <c r="P921" s="28"/>
      <c r="Q921" s="25"/>
      <c r="R921" s="26"/>
      <c r="S921" s="27"/>
    </row>
    <row r="922" spans="5:19">
      <c r="E922" s="26"/>
      <c r="F922" s="27"/>
      <c r="G922" s="26"/>
      <c r="H922" s="26"/>
      <c r="I922" s="26"/>
      <c r="J922" s="26"/>
      <c r="K922" s="26"/>
      <c r="L922" s="26"/>
      <c r="M922" s="26"/>
      <c r="N922" s="26"/>
      <c r="O922" s="26"/>
      <c r="P922" s="28"/>
      <c r="Q922" s="25"/>
      <c r="R922" s="26"/>
      <c r="S922" s="27"/>
    </row>
    <row r="923" spans="5:19">
      <c r="E923" s="26"/>
      <c r="F923" s="27"/>
      <c r="G923" s="26"/>
      <c r="H923" s="26"/>
      <c r="I923" s="26"/>
      <c r="J923" s="26"/>
      <c r="K923" s="26"/>
      <c r="L923" s="26"/>
      <c r="M923" s="26"/>
      <c r="N923" s="26"/>
      <c r="O923" s="26"/>
      <c r="P923" s="28"/>
      <c r="Q923" s="25"/>
      <c r="R923" s="26"/>
      <c r="S923" s="27"/>
    </row>
    <row r="924" spans="5:19">
      <c r="E924" s="26"/>
      <c r="F924" s="27"/>
      <c r="G924" s="26"/>
      <c r="H924" s="26"/>
      <c r="I924" s="26"/>
      <c r="J924" s="26"/>
      <c r="K924" s="26"/>
      <c r="L924" s="26"/>
      <c r="M924" s="26"/>
      <c r="N924" s="26"/>
      <c r="O924" s="26"/>
      <c r="P924" s="28"/>
      <c r="Q924" s="25"/>
      <c r="R924" s="26"/>
      <c r="S924" s="27"/>
    </row>
    <row r="925" spans="5:19">
      <c r="E925" s="26"/>
      <c r="F925" s="27"/>
      <c r="G925" s="26"/>
      <c r="H925" s="26"/>
      <c r="I925" s="26"/>
      <c r="J925" s="26"/>
      <c r="K925" s="26"/>
      <c r="L925" s="26"/>
      <c r="M925" s="26"/>
      <c r="N925" s="26"/>
      <c r="O925" s="26"/>
      <c r="P925" s="28"/>
      <c r="Q925" s="25"/>
      <c r="R925" s="26"/>
      <c r="S925" s="27"/>
    </row>
    <row r="926" spans="5:19">
      <c r="E926" s="26"/>
      <c r="F926" s="27"/>
      <c r="G926" s="26"/>
      <c r="H926" s="26"/>
      <c r="I926" s="26"/>
      <c r="J926" s="26"/>
      <c r="K926" s="26"/>
      <c r="L926" s="26"/>
      <c r="M926" s="26"/>
      <c r="N926" s="26"/>
      <c r="O926" s="26"/>
      <c r="P926" s="28"/>
      <c r="Q926" s="25"/>
      <c r="R926" s="26"/>
      <c r="S926" s="27"/>
    </row>
    <row r="927" spans="5:19">
      <c r="E927" s="26"/>
      <c r="F927" s="27"/>
      <c r="G927" s="26"/>
      <c r="H927" s="26"/>
      <c r="I927" s="26"/>
      <c r="J927" s="26"/>
      <c r="K927" s="26"/>
      <c r="L927" s="26"/>
      <c r="M927" s="26"/>
      <c r="N927" s="26"/>
      <c r="O927" s="26"/>
      <c r="P927" s="28"/>
      <c r="Q927" s="25"/>
      <c r="R927" s="26"/>
      <c r="S927" s="27"/>
    </row>
    <row r="928" spans="5:19">
      <c r="E928" s="26"/>
      <c r="F928" s="27"/>
      <c r="G928" s="26"/>
      <c r="H928" s="26"/>
      <c r="I928" s="26"/>
      <c r="J928" s="26"/>
      <c r="K928" s="26"/>
      <c r="L928" s="26"/>
      <c r="M928" s="26"/>
      <c r="N928" s="26"/>
      <c r="O928" s="26"/>
      <c r="P928" s="28"/>
      <c r="Q928" s="25"/>
      <c r="R928" s="26"/>
      <c r="S928" s="27"/>
    </row>
    <row r="929" spans="5:19">
      <c r="E929" s="26"/>
      <c r="F929" s="27"/>
      <c r="G929" s="26"/>
      <c r="H929" s="26"/>
      <c r="I929" s="26"/>
      <c r="J929" s="26"/>
      <c r="K929" s="26"/>
      <c r="L929" s="26"/>
      <c r="M929" s="26"/>
      <c r="N929" s="26"/>
      <c r="O929" s="26"/>
      <c r="P929" s="28"/>
      <c r="Q929" s="25"/>
      <c r="R929" s="26"/>
      <c r="S929" s="27"/>
    </row>
    <row r="930" spans="5:19">
      <c r="E930" s="26"/>
      <c r="F930" s="27"/>
      <c r="G930" s="26"/>
      <c r="H930" s="26"/>
      <c r="I930" s="26"/>
      <c r="J930" s="26"/>
      <c r="K930" s="26"/>
      <c r="L930" s="26"/>
      <c r="M930" s="26"/>
      <c r="N930" s="26"/>
      <c r="O930" s="26"/>
      <c r="P930" s="28"/>
      <c r="Q930" s="25"/>
      <c r="R930" s="26"/>
      <c r="S930" s="27"/>
    </row>
    <row r="931" spans="5:19">
      <c r="E931" s="26"/>
      <c r="F931" s="27"/>
      <c r="G931" s="26"/>
      <c r="H931" s="26"/>
      <c r="I931" s="26"/>
      <c r="J931" s="26"/>
      <c r="K931" s="26"/>
      <c r="L931" s="26"/>
      <c r="M931" s="26"/>
      <c r="N931" s="26"/>
      <c r="O931" s="26"/>
      <c r="P931" s="28"/>
      <c r="Q931" s="25"/>
      <c r="R931" s="26"/>
      <c r="S931" s="27"/>
    </row>
    <row r="932" spans="5:19">
      <c r="E932" s="26"/>
      <c r="F932" s="27"/>
      <c r="G932" s="26"/>
      <c r="H932" s="26"/>
      <c r="I932" s="26"/>
      <c r="J932" s="26"/>
      <c r="K932" s="26"/>
      <c r="L932" s="26"/>
      <c r="M932" s="26"/>
      <c r="N932" s="26"/>
      <c r="O932" s="26"/>
      <c r="P932" s="28"/>
      <c r="Q932" s="25"/>
      <c r="R932" s="26"/>
      <c r="S932" s="27"/>
    </row>
    <row r="933" spans="5:19">
      <c r="E933" s="26"/>
      <c r="F933" s="27"/>
      <c r="G933" s="26"/>
      <c r="H933" s="26"/>
      <c r="I933" s="26"/>
      <c r="J933" s="26"/>
      <c r="K933" s="26"/>
      <c r="L933" s="26"/>
      <c r="M933" s="26"/>
      <c r="N933" s="26"/>
      <c r="O933" s="26"/>
      <c r="P933" s="28"/>
      <c r="Q933" s="25"/>
      <c r="R933" s="26"/>
      <c r="S933" s="27"/>
    </row>
    <row r="934" spans="5:19">
      <c r="E934" s="26"/>
      <c r="F934" s="27"/>
      <c r="G934" s="26"/>
      <c r="H934" s="26"/>
      <c r="I934" s="26"/>
      <c r="J934" s="26"/>
      <c r="K934" s="26"/>
      <c r="L934" s="26"/>
      <c r="M934" s="26"/>
      <c r="N934" s="26"/>
      <c r="O934" s="26"/>
      <c r="P934" s="28"/>
      <c r="Q934" s="25"/>
      <c r="R934" s="26"/>
      <c r="S934" s="27"/>
    </row>
    <row r="935" spans="5:19">
      <c r="E935" s="26"/>
      <c r="F935" s="27"/>
      <c r="G935" s="26"/>
      <c r="H935" s="26"/>
      <c r="I935" s="26"/>
      <c r="J935" s="26"/>
      <c r="K935" s="26"/>
      <c r="L935" s="26"/>
      <c r="M935" s="26"/>
      <c r="N935" s="26"/>
      <c r="O935" s="26"/>
      <c r="P935" s="28"/>
      <c r="Q935" s="25"/>
      <c r="R935" s="26"/>
      <c r="S935" s="27"/>
    </row>
    <row r="936" spans="5:19">
      <c r="E936" s="26"/>
      <c r="F936" s="27"/>
      <c r="G936" s="26"/>
      <c r="H936" s="26"/>
      <c r="I936" s="26"/>
      <c r="J936" s="26"/>
      <c r="K936" s="26"/>
      <c r="L936" s="26"/>
      <c r="M936" s="26"/>
      <c r="N936" s="26"/>
      <c r="O936" s="26"/>
      <c r="P936" s="28"/>
      <c r="Q936" s="25"/>
      <c r="R936" s="26"/>
      <c r="S936" s="27"/>
    </row>
    <row r="937" spans="5:19">
      <c r="E937" s="26"/>
      <c r="F937" s="27"/>
      <c r="G937" s="26"/>
      <c r="H937" s="26"/>
      <c r="I937" s="26"/>
      <c r="J937" s="26"/>
      <c r="K937" s="26"/>
      <c r="L937" s="26"/>
      <c r="M937" s="26"/>
      <c r="N937" s="26"/>
      <c r="O937" s="26"/>
      <c r="P937" s="28"/>
      <c r="Q937" s="25"/>
      <c r="R937" s="26"/>
      <c r="S937" s="27"/>
    </row>
    <row r="938" spans="5:19">
      <c r="E938" s="26"/>
      <c r="F938" s="27"/>
      <c r="G938" s="26"/>
      <c r="H938" s="26"/>
      <c r="I938" s="26"/>
      <c r="J938" s="26"/>
      <c r="K938" s="26"/>
      <c r="L938" s="26"/>
      <c r="M938" s="26"/>
      <c r="N938" s="26"/>
      <c r="O938" s="26"/>
      <c r="P938" s="28"/>
      <c r="Q938" s="25"/>
      <c r="R938" s="26"/>
      <c r="S938" s="27"/>
    </row>
    <row r="939" spans="5:19">
      <c r="E939" s="26"/>
      <c r="F939" s="27"/>
      <c r="G939" s="26"/>
      <c r="H939" s="26"/>
      <c r="I939" s="26"/>
      <c r="J939" s="26"/>
      <c r="K939" s="26"/>
      <c r="L939" s="26"/>
      <c r="M939" s="26"/>
      <c r="N939" s="26"/>
      <c r="O939" s="26"/>
      <c r="P939" s="28"/>
      <c r="Q939" s="25"/>
      <c r="R939" s="26"/>
      <c r="S939" s="27"/>
    </row>
    <row r="940" spans="5:19">
      <c r="E940" s="26"/>
      <c r="F940" s="27"/>
      <c r="G940" s="26"/>
      <c r="H940" s="26"/>
      <c r="I940" s="26"/>
      <c r="J940" s="26"/>
      <c r="K940" s="26"/>
      <c r="L940" s="26"/>
      <c r="M940" s="26"/>
      <c r="N940" s="26"/>
      <c r="O940" s="26"/>
      <c r="P940" s="28"/>
      <c r="Q940" s="25"/>
      <c r="R940" s="26"/>
      <c r="S940" s="27"/>
    </row>
    <row r="941" spans="5:19">
      <c r="E941" s="26"/>
      <c r="F941" s="27"/>
      <c r="G941" s="26"/>
      <c r="H941" s="26"/>
      <c r="I941" s="26"/>
      <c r="J941" s="26"/>
      <c r="K941" s="26"/>
      <c r="L941" s="26"/>
      <c r="M941" s="26"/>
      <c r="N941" s="26"/>
      <c r="O941" s="26"/>
      <c r="P941" s="28"/>
      <c r="Q941" s="25"/>
      <c r="R941" s="26"/>
      <c r="S941" s="27"/>
    </row>
    <row r="942" spans="5:19">
      <c r="E942" s="26"/>
      <c r="F942" s="27"/>
      <c r="G942" s="26"/>
      <c r="H942" s="26"/>
      <c r="I942" s="26"/>
      <c r="J942" s="26"/>
      <c r="K942" s="26"/>
      <c r="L942" s="26"/>
      <c r="M942" s="26"/>
      <c r="N942" s="26"/>
      <c r="O942" s="26"/>
      <c r="P942" s="28"/>
      <c r="Q942" s="25"/>
      <c r="R942" s="26"/>
      <c r="S942" s="27"/>
    </row>
    <row r="943" spans="5:19">
      <c r="E943" s="26"/>
      <c r="F943" s="27"/>
      <c r="G943" s="26"/>
      <c r="H943" s="26"/>
      <c r="I943" s="26"/>
      <c r="J943" s="26"/>
      <c r="K943" s="26"/>
      <c r="L943" s="26"/>
      <c r="M943" s="26"/>
      <c r="N943" s="26"/>
      <c r="O943" s="26"/>
      <c r="P943" s="28"/>
      <c r="Q943" s="25"/>
      <c r="R943" s="26"/>
      <c r="S943" s="27"/>
    </row>
    <row r="944" spans="5:19">
      <c r="E944" s="26"/>
      <c r="F944" s="27"/>
      <c r="G944" s="26"/>
      <c r="H944" s="26"/>
      <c r="I944" s="26"/>
      <c r="J944" s="26"/>
      <c r="K944" s="26"/>
      <c r="L944" s="26"/>
      <c r="M944" s="26"/>
      <c r="N944" s="26"/>
      <c r="O944" s="26"/>
      <c r="P944" s="28"/>
      <c r="Q944" s="25"/>
      <c r="R944" s="26"/>
      <c r="S944" s="27"/>
    </row>
    <row r="945" spans="5:19">
      <c r="E945" s="26"/>
      <c r="F945" s="27"/>
      <c r="G945" s="26"/>
      <c r="H945" s="26"/>
      <c r="I945" s="26"/>
      <c r="J945" s="26"/>
      <c r="K945" s="26"/>
      <c r="L945" s="26"/>
      <c r="M945" s="26"/>
      <c r="N945" s="26"/>
      <c r="O945" s="26"/>
      <c r="P945" s="28"/>
      <c r="Q945" s="25"/>
      <c r="R945" s="26"/>
      <c r="S945" s="27"/>
    </row>
    <row r="946" spans="5:19">
      <c r="E946" s="26"/>
      <c r="F946" s="27"/>
      <c r="G946" s="26"/>
      <c r="H946" s="26"/>
      <c r="I946" s="26"/>
      <c r="J946" s="26"/>
      <c r="K946" s="26"/>
      <c r="L946" s="26"/>
      <c r="M946" s="26"/>
      <c r="N946" s="26"/>
      <c r="O946" s="26"/>
      <c r="P946" s="28"/>
      <c r="Q946" s="25"/>
      <c r="R946" s="26"/>
      <c r="S946" s="27"/>
    </row>
    <row r="947" spans="5:19">
      <c r="E947" s="26"/>
      <c r="F947" s="27"/>
      <c r="G947" s="26"/>
      <c r="H947" s="26"/>
      <c r="I947" s="26"/>
      <c r="J947" s="26"/>
      <c r="K947" s="26"/>
      <c r="L947" s="26"/>
      <c r="M947" s="26"/>
      <c r="N947" s="26"/>
      <c r="O947" s="26"/>
      <c r="P947" s="28"/>
      <c r="Q947" s="25"/>
      <c r="R947" s="26"/>
      <c r="S947" s="27"/>
    </row>
    <row r="948" spans="5:19">
      <c r="E948" s="26"/>
      <c r="F948" s="27"/>
      <c r="G948" s="26"/>
      <c r="H948" s="26"/>
      <c r="I948" s="26"/>
      <c r="J948" s="26"/>
      <c r="K948" s="26"/>
      <c r="L948" s="26"/>
      <c r="M948" s="26"/>
      <c r="N948" s="26"/>
      <c r="O948" s="26"/>
      <c r="P948" s="28"/>
      <c r="Q948" s="25"/>
      <c r="R948" s="26"/>
      <c r="S948" s="27"/>
    </row>
    <row r="949" spans="5:19">
      <c r="E949" s="26"/>
      <c r="F949" s="27"/>
      <c r="G949" s="26"/>
      <c r="H949" s="26"/>
      <c r="I949" s="26"/>
      <c r="J949" s="26"/>
      <c r="K949" s="26"/>
      <c r="L949" s="26"/>
      <c r="M949" s="26"/>
      <c r="N949" s="26"/>
      <c r="O949" s="26"/>
      <c r="P949" s="28"/>
      <c r="Q949" s="25"/>
      <c r="R949" s="26"/>
      <c r="S949" s="27"/>
    </row>
    <row r="950" spans="5:19">
      <c r="E950" s="26"/>
      <c r="F950" s="27"/>
      <c r="G950" s="26"/>
      <c r="H950" s="26"/>
      <c r="I950" s="26"/>
      <c r="J950" s="26"/>
      <c r="K950" s="26"/>
      <c r="L950" s="26"/>
      <c r="M950" s="26"/>
      <c r="N950" s="26"/>
      <c r="O950" s="26"/>
      <c r="P950" s="28"/>
      <c r="Q950" s="25"/>
      <c r="R950" s="26"/>
      <c r="S950" s="27"/>
    </row>
    <row r="951" spans="5:19">
      <c r="E951" s="26"/>
      <c r="F951" s="27"/>
      <c r="G951" s="26"/>
      <c r="H951" s="26"/>
      <c r="I951" s="26"/>
      <c r="J951" s="26"/>
      <c r="K951" s="26"/>
      <c r="L951" s="26"/>
      <c r="M951" s="26"/>
      <c r="N951" s="26"/>
      <c r="O951" s="26"/>
      <c r="P951" s="28"/>
      <c r="Q951" s="25"/>
      <c r="R951" s="26"/>
      <c r="S951" s="27"/>
    </row>
    <row r="952" spans="5:19">
      <c r="E952" s="26"/>
      <c r="F952" s="27"/>
      <c r="G952" s="26"/>
      <c r="H952" s="26"/>
      <c r="I952" s="26"/>
      <c r="J952" s="26"/>
      <c r="K952" s="26"/>
      <c r="L952" s="26"/>
      <c r="M952" s="26"/>
      <c r="N952" s="26"/>
      <c r="O952" s="26"/>
      <c r="P952" s="28"/>
      <c r="Q952" s="25"/>
      <c r="R952" s="26"/>
      <c r="S952" s="27"/>
    </row>
    <row r="953" spans="5:19">
      <c r="E953" s="26"/>
      <c r="F953" s="27"/>
      <c r="G953" s="26"/>
      <c r="H953" s="26"/>
      <c r="I953" s="26"/>
      <c r="J953" s="26"/>
      <c r="K953" s="26"/>
      <c r="L953" s="26"/>
      <c r="M953" s="26"/>
      <c r="N953" s="26"/>
      <c r="O953" s="26"/>
      <c r="P953" s="28"/>
      <c r="Q953" s="25"/>
      <c r="R953" s="26"/>
      <c r="S953" s="27"/>
    </row>
    <row r="954" spans="5:19">
      <c r="E954" s="26"/>
      <c r="F954" s="27"/>
      <c r="G954" s="26"/>
      <c r="H954" s="26"/>
      <c r="I954" s="26"/>
      <c r="J954" s="26"/>
      <c r="K954" s="26"/>
      <c r="L954" s="26"/>
      <c r="M954" s="26"/>
      <c r="N954" s="26"/>
      <c r="O954" s="26"/>
      <c r="P954" s="28"/>
      <c r="Q954" s="25"/>
      <c r="R954" s="26"/>
      <c r="S954" s="27"/>
    </row>
    <row r="955" spans="5:19">
      <c r="E955" s="26"/>
      <c r="F955" s="27"/>
      <c r="G955" s="26"/>
      <c r="H955" s="26"/>
      <c r="I955" s="26"/>
      <c r="J955" s="26"/>
      <c r="K955" s="26"/>
      <c r="L955" s="26"/>
      <c r="M955" s="26"/>
      <c r="N955" s="26"/>
      <c r="O955" s="26"/>
      <c r="P955" s="28"/>
      <c r="Q955" s="25"/>
      <c r="R955" s="26"/>
      <c r="S955" s="27"/>
    </row>
    <row r="956" spans="5:19">
      <c r="E956" s="26"/>
      <c r="F956" s="27"/>
      <c r="G956" s="26"/>
      <c r="H956" s="26"/>
      <c r="I956" s="26"/>
      <c r="J956" s="26"/>
      <c r="K956" s="26"/>
      <c r="L956" s="26"/>
      <c r="M956" s="26"/>
      <c r="N956" s="26"/>
      <c r="O956" s="26"/>
      <c r="P956" s="28"/>
      <c r="Q956" s="25"/>
      <c r="R956" s="26"/>
      <c r="S956" s="27"/>
    </row>
    <row r="957" spans="5:19">
      <c r="E957" s="26"/>
      <c r="F957" s="27"/>
      <c r="G957" s="26"/>
      <c r="H957" s="26"/>
      <c r="I957" s="26"/>
      <c r="J957" s="26"/>
      <c r="K957" s="26"/>
      <c r="L957" s="26"/>
      <c r="M957" s="26"/>
      <c r="N957" s="26"/>
      <c r="O957" s="26"/>
      <c r="P957" s="28"/>
      <c r="Q957" s="25"/>
      <c r="R957" s="26"/>
      <c r="S957" s="27"/>
    </row>
    <row r="958" spans="5:19">
      <c r="E958" s="26"/>
      <c r="F958" s="27"/>
      <c r="G958" s="26"/>
      <c r="H958" s="26"/>
      <c r="I958" s="26"/>
      <c r="J958" s="26"/>
      <c r="K958" s="26"/>
      <c r="L958" s="26"/>
      <c r="M958" s="26"/>
      <c r="N958" s="26"/>
      <c r="O958" s="26"/>
      <c r="P958" s="28"/>
      <c r="Q958" s="25"/>
      <c r="R958" s="26"/>
      <c r="S958" s="27"/>
    </row>
    <row r="959" spans="5:19">
      <c r="E959" s="26"/>
      <c r="F959" s="27"/>
      <c r="G959" s="26"/>
      <c r="H959" s="26"/>
      <c r="I959" s="26"/>
      <c r="J959" s="26"/>
      <c r="K959" s="26"/>
      <c r="L959" s="26"/>
      <c r="M959" s="26"/>
      <c r="N959" s="26"/>
      <c r="O959" s="26"/>
      <c r="P959" s="28"/>
      <c r="Q959" s="25"/>
      <c r="R959" s="26"/>
      <c r="S959" s="27"/>
    </row>
    <row r="960" spans="5:19">
      <c r="E960" s="26"/>
      <c r="F960" s="27"/>
      <c r="G960" s="26"/>
      <c r="H960" s="26"/>
      <c r="I960" s="26"/>
      <c r="J960" s="26"/>
      <c r="K960" s="26"/>
      <c r="L960" s="26"/>
      <c r="M960" s="26"/>
      <c r="N960" s="26"/>
      <c r="O960" s="26"/>
      <c r="P960" s="28"/>
      <c r="Q960" s="25"/>
      <c r="R960" s="26"/>
      <c r="S960" s="27"/>
    </row>
    <row r="961" spans="5:19">
      <c r="E961" s="26"/>
      <c r="F961" s="27"/>
      <c r="G961" s="26"/>
      <c r="H961" s="26"/>
      <c r="I961" s="26"/>
      <c r="J961" s="26"/>
      <c r="K961" s="26"/>
      <c r="L961" s="26"/>
      <c r="M961" s="26"/>
      <c r="N961" s="26"/>
      <c r="O961" s="26"/>
      <c r="P961" s="28"/>
      <c r="Q961" s="25"/>
      <c r="R961" s="26"/>
      <c r="S961" s="27"/>
    </row>
    <row r="962" spans="5:19">
      <c r="E962" s="26"/>
      <c r="F962" s="27"/>
      <c r="G962" s="26"/>
      <c r="H962" s="26"/>
      <c r="I962" s="26"/>
      <c r="J962" s="26"/>
      <c r="K962" s="26"/>
      <c r="L962" s="26"/>
      <c r="M962" s="26"/>
      <c r="N962" s="26"/>
      <c r="O962" s="26"/>
      <c r="P962" s="28"/>
      <c r="Q962" s="25"/>
      <c r="R962" s="26"/>
      <c r="S962" s="27"/>
    </row>
    <row r="963" spans="5:19">
      <c r="E963" s="26"/>
      <c r="F963" s="27"/>
      <c r="G963" s="26"/>
      <c r="H963" s="26"/>
      <c r="I963" s="26"/>
      <c r="J963" s="26"/>
      <c r="K963" s="26"/>
      <c r="L963" s="26"/>
      <c r="M963" s="26"/>
      <c r="N963" s="26"/>
      <c r="O963" s="26"/>
      <c r="P963" s="28"/>
      <c r="Q963" s="25"/>
      <c r="R963" s="26"/>
      <c r="S963" s="27"/>
    </row>
    <row r="964" spans="5:19">
      <c r="E964" s="26"/>
      <c r="F964" s="27"/>
      <c r="G964" s="26"/>
      <c r="H964" s="26"/>
      <c r="I964" s="26"/>
      <c r="J964" s="26"/>
      <c r="K964" s="26"/>
      <c r="L964" s="26"/>
      <c r="M964" s="26"/>
      <c r="N964" s="26"/>
      <c r="O964" s="26"/>
      <c r="P964" s="28"/>
      <c r="Q964" s="25"/>
      <c r="R964" s="26"/>
      <c r="S964" s="27"/>
    </row>
    <row r="965" spans="5:19">
      <c r="E965" s="26"/>
      <c r="F965" s="27"/>
      <c r="G965" s="26"/>
      <c r="H965" s="26"/>
      <c r="I965" s="26"/>
      <c r="J965" s="26"/>
      <c r="K965" s="26"/>
      <c r="L965" s="26"/>
      <c r="M965" s="26"/>
      <c r="N965" s="26"/>
      <c r="O965" s="26"/>
      <c r="P965" s="28"/>
      <c r="Q965" s="25"/>
      <c r="R965" s="26"/>
      <c r="S965" s="27"/>
    </row>
    <row r="966" spans="5:19">
      <c r="E966" s="26"/>
      <c r="F966" s="27"/>
      <c r="G966" s="26"/>
      <c r="H966" s="26"/>
      <c r="I966" s="26"/>
      <c r="J966" s="26"/>
      <c r="K966" s="26"/>
      <c r="L966" s="26"/>
      <c r="M966" s="26"/>
      <c r="N966" s="26"/>
      <c r="O966" s="26"/>
      <c r="P966" s="28"/>
      <c r="Q966" s="25"/>
      <c r="R966" s="26"/>
      <c r="S966" s="27"/>
    </row>
    <row r="967" spans="5:19">
      <c r="E967" s="26"/>
      <c r="F967" s="27"/>
      <c r="G967" s="26"/>
      <c r="H967" s="26"/>
      <c r="I967" s="26"/>
      <c r="J967" s="26"/>
      <c r="K967" s="26"/>
      <c r="L967" s="26"/>
      <c r="M967" s="26"/>
      <c r="N967" s="26"/>
      <c r="O967" s="26"/>
      <c r="P967" s="28"/>
      <c r="Q967" s="25"/>
      <c r="R967" s="26"/>
      <c r="S967" s="27"/>
    </row>
    <row r="968" spans="5:19">
      <c r="E968" s="26"/>
      <c r="F968" s="27"/>
      <c r="G968" s="26"/>
      <c r="H968" s="26"/>
      <c r="I968" s="26"/>
      <c r="J968" s="26"/>
      <c r="K968" s="26"/>
      <c r="L968" s="26"/>
      <c r="M968" s="26"/>
      <c r="N968" s="26"/>
      <c r="O968" s="26"/>
      <c r="P968" s="28"/>
      <c r="Q968" s="25"/>
      <c r="R968" s="26"/>
      <c r="S968" s="27"/>
    </row>
    <row r="969" spans="5:19">
      <c r="E969" s="26"/>
      <c r="F969" s="27"/>
      <c r="G969" s="26"/>
      <c r="H969" s="26"/>
      <c r="I969" s="26"/>
      <c r="J969" s="26"/>
      <c r="K969" s="26"/>
      <c r="L969" s="26"/>
      <c r="M969" s="26"/>
      <c r="N969" s="26"/>
      <c r="O969" s="26"/>
      <c r="P969" s="28"/>
      <c r="Q969" s="25"/>
      <c r="R969" s="26"/>
      <c r="S969" s="27"/>
    </row>
    <row r="970" spans="5:19">
      <c r="E970" s="26"/>
      <c r="F970" s="27"/>
      <c r="G970" s="26"/>
      <c r="H970" s="26"/>
      <c r="I970" s="26"/>
      <c r="J970" s="26"/>
      <c r="K970" s="26"/>
      <c r="L970" s="26"/>
      <c r="M970" s="26"/>
      <c r="N970" s="26"/>
      <c r="O970" s="26"/>
      <c r="P970" s="28"/>
      <c r="Q970" s="25"/>
      <c r="R970" s="26"/>
      <c r="S970" s="27"/>
    </row>
    <row r="971" spans="5:19">
      <c r="E971" s="26"/>
      <c r="F971" s="27"/>
      <c r="G971" s="26"/>
      <c r="H971" s="26"/>
      <c r="I971" s="26"/>
      <c r="J971" s="26"/>
      <c r="K971" s="26"/>
      <c r="L971" s="26"/>
      <c r="M971" s="26"/>
      <c r="N971" s="26"/>
      <c r="O971" s="26"/>
      <c r="P971" s="28"/>
      <c r="Q971" s="25"/>
      <c r="R971" s="26"/>
      <c r="S971" s="27"/>
    </row>
    <row r="972" spans="5:19">
      <c r="E972" s="26"/>
      <c r="F972" s="27"/>
      <c r="G972" s="26"/>
      <c r="H972" s="26"/>
      <c r="I972" s="26"/>
      <c r="J972" s="26"/>
      <c r="K972" s="26"/>
      <c r="L972" s="26"/>
      <c r="M972" s="26"/>
      <c r="N972" s="26"/>
      <c r="O972" s="26"/>
      <c r="P972" s="28"/>
      <c r="Q972" s="25"/>
      <c r="R972" s="26"/>
      <c r="S972" s="27"/>
    </row>
    <row r="973" spans="5:19">
      <c r="E973" s="26"/>
      <c r="F973" s="27"/>
      <c r="G973" s="26"/>
      <c r="H973" s="26"/>
      <c r="I973" s="26"/>
      <c r="J973" s="26"/>
      <c r="K973" s="26"/>
      <c r="L973" s="26"/>
      <c r="M973" s="26"/>
      <c r="N973" s="26"/>
      <c r="O973" s="26"/>
      <c r="P973" s="28"/>
      <c r="Q973" s="25"/>
      <c r="R973" s="26"/>
      <c r="S973" s="27"/>
    </row>
    <row r="974" spans="5:19">
      <c r="E974" s="26"/>
      <c r="F974" s="27"/>
      <c r="G974" s="26"/>
      <c r="H974" s="26"/>
      <c r="I974" s="26"/>
      <c r="J974" s="26"/>
      <c r="K974" s="26"/>
      <c r="L974" s="26"/>
      <c r="M974" s="26"/>
      <c r="N974" s="26"/>
      <c r="O974" s="26"/>
      <c r="P974" s="28"/>
      <c r="Q974" s="25"/>
      <c r="R974" s="26"/>
      <c r="S974" s="27"/>
    </row>
    <row r="975" spans="5:19">
      <c r="E975" s="26"/>
      <c r="F975" s="27"/>
      <c r="G975" s="26"/>
      <c r="H975" s="26"/>
      <c r="I975" s="26"/>
      <c r="J975" s="26"/>
      <c r="K975" s="26"/>
      <c r="L975" s="26"/>
      <c r="M975" s="26"/>
      <c r="N975" s="26"/>
      <c r="O975" s="26"/>
      <c r="P975" s="28"/>
      <c r="Q975" s="25"/>
      <c r="R975" s="26"/>
      <c r="S975" s="27"/>
    </row>
    <row r="976" spans="5:19">
      <c r="E976" s="26"/>
      <c r="F976" s="27"/>
      <c r="G976" s="26"/>
      <c r="H976" s="26"/>
      <c r="I976" s="26"/>
      <c r="J976" s="26"/>
      <c r="K976" s="26"/>
      <c r="L976" s="26"/>
      <c r="M976" s="26"/>
      <c r="N976" s="26"/>
      <c r="O976" s="26"/>
      <c r="P976" s="28"/>
      <c r="Q976" s="25"/>
      <c r="R976" s="26"/>
      <c r="S976" s="27"/>
    </row>
    <row r="977" spans="5:19">
      <c r="E977" s="26"/>
      <c r="F977" s="27"/>
      <c r="G977" s="26"/>
      <c r="H977" s="26"/>
      <c r="I977" s="26"/>
      <c r="J977" s="26"/>
      <c r="K977" s="26"/>
      <c r="L977" s="26"/>
      <c r="M977" s="26"/>
      <c r="N977" s="26"/>
      <c r="O977" s="26"/>
      <c r="P977" s="28"/>
      <c r="Q977" s="25"/>
      <c r="R977" s="26"/>
      <c r="S977" s="27"/>
    </row>
    <row r="978" spans="5:19">
      <c r="E978" s="26"/>
      <c r="F978" s="27"/>
      <c r="G978" s="26"/>
      <c r="H978" s="26"/>
      <c r="I978" s="26"/>
      <c r="J978" s="26"/>
      <c r="K978" s="26"/>
      <c r="L978" s="26"/>
      <c r="M978" s="26"/>
      <c r="N978" s="26"/>
      <c r="O978" s="26"/>
      <c r="P978" s="28"/>
      <c r="Q978" s="25"/>
      <c r="R978" s="26"/>
      <c r="S978" s="27"/>
    </row>
    <row r="979" spans="5:19">
      <c r="E979" s="26"/>
      <c r="F979" s="27"/>
      <c r="G979" s="26"/>
      <c r="H979" s="26"/>
      <c r="I979" s="26"/>
      <c r="J979" s="26"/>
      <c r="K979" s="26"/>
      <c r="L979" s="26"/>
      <c r="M979" s="26"/>
      <c r="N979" s="26"/>
      <c r="O979" s="26"/>
      <c r="P979" s="28"/>
      <c r="Q979" s="25"/>
      <c r="R979" s="26"/>
      <c r="S979" s="27"/>
    </row>
    <row r="980" spans="5:19">
      <c r="E980" s="26"/>
      <c r="F980" s="27"/>
      <c r="G980" s="26"/>
      <c r="H980" s="26"/>
      <c r="I980" s="26"/>
      <c r="J980" s="26"/>
      <c r="K980" s="26"/>
      <c r="L980" s="26"/>
      <c r="M980" s="26"/>
      <c r="N980" s="26"/>
      <c r="O980" s="26"/>
      <c r="P980" s="28"/>
      <c r="Q980" s="25"/>
      <c r="R980" s="26"/>
      <c r="S980" s="27"/>
    </row>
    <row r="981" spans="5:19">
      <c r="E981" s="26"/>
      <c r="F981" s="27"/>
      <c r="G981" s="26"/>
      <c r="H981" s="26"/>
      <c r="I981" s="26"/>
      <c r="J981" s="26"/>
      <c r="K981" s="26"/>
      <c r="L981" s="26"/>
      <c r="M981" s="26"/>
      <c r="N981" s="26"/>
      <c r="O981" s="26"/>
      <c r="P981" s="28"/>
      <c r="Q981" s="25"/>
      <c r="R981" s="26"/>
      <c r="S981" s="27"/>
    </row>
    <row r="982" spans="5:19">
      <c r="E982" s="26"/>
      <c r="F982" s="27"/>
      <c r="G982" s="26"/>
      <c r="H982" s="26"/>
      <c r="I982" s="26"/>
      <c r="J982" s="26"/>
      <c r="K982" s="26"/>
      <c r="L982" s="26"/>
      <c r="M982" s="26"/>
      <c r="N982" s="26"/>
      <c r="O982" s="26"/>
      <c r="P982" s="28"/>
      <c r="Q982" s="25"/>
      <c r="R982" s="26"/>
      <c r="S982" s="27"/>
    </row>
    <row r="983" spans="5:19">
      <c r="E983" s="26"/>
      <c r="F983" s="27"/>
      <c r="G983" s="26"/>
      <c r="H983" s="26"/>
      <c r="I983" s="26"/>
      <c r="J983" s="26"/>
      <c r="K983" s="26"/>
      <c r="L983" s="26"/>
      <c r="M983" s="26"/>
      <c r="N983" s="26"/>
      <c r="O983" s="26"/>
      <c r="P983" s="28"/>
      <c r="Q983" s="25"/>
      <c r="R983" s="26"/>
      <c r="S983" s="27"/>
    </row>
    <row r="984" spans="5:19">
      <c r="E984" s="26"/>
      <c r="F984" s="27"/>
      <c r="G984" s="26"/>
      <c r="H984" s="26"/>
      <c r="I984" s="26"/>
      <c r="J984" s="26"/>
      <c r="K984" s="26"/>
      <c r="L984" s="26"/>
      <c r="M984" s="26"/>
      <c r="N984" s="26"/>
      <c r="O984" s="26"/>
      <c r="P984" s="28"/>
      <c r="Q984" s="25"/>
      <c r="R984" s="26"/>
      <c r="S984" s="27"/>
    </row>
    <row r="985" spans="5:19">
      <c r="E985" s="26"/>
      <c r="F985" s="27"/>
      <c r="G985" s="26"/>
      <c r="H985" s="26"/>
      <c r="I985" s="26"/>
      <c r="J985" s="26"/>
      <c r="K985" s="26"/>
      <c r="L985" s="26"/>
      <c r="M985" s="26"/>
      <c r="N985" s="26"/>
      <c r="O985" s="26"/>
      <c r="P985" s="28"/>
      <c r="Q985" s="25"/>
      <c r="R985" s="26"/>
      <c r="S985" s="27"/>
    </row>
    <row r="986" spans="5:19">
      <c r="E986" s="26"/>
      <c r="F986" s="27"/>
      <c r="G986" s="26"/>
      <c r="H986" s="26"/>
      <c r="I986" s="26"/>
      <c r="J986" s="26"/>
      <c r="K986" s="26"/>
      <c r="L986" s="26"/>
      <c r="M986" s="26"/>
      <c r="N986" s="26"/>
      <c r="O986" s="26"/>
      <c r="P986" s="28"/>
      <c r="Q986" s="25"/>
      <c r="R986" s="26"/>
      <c r="S986" s="27"/>
    </row>
    <row r="987" spans="5:19">
      <c r="E987" s="26"/>
      <c r="F987" s="27"/>
      <c r="G987" s="26"/>
      <c r="H987" s="26"/>
      <c r="I987" s="26"/>
      <c r="J987" s="26"/>
      <c r="K987" s="26"/>
      <c r="L987" s="26"/>
      <c r="M987" s="26"/>
      <c r="N987" s="26"/>
      <c r="O987" s="26"/>
      <c r="P987" s="28"/>
      <c r="Q987" s="25"/>
      <c r="R987" s="26"/>
      <c r="S987" s="27"/>
    </row>
    <row r="988" spans="5:19">
      <c r="E988" s="26"/>
      <c r="F988" s="27"/>
      <c r="G988" s="26"/>
      <c r="H988" s="26"/>
      <c r="I988" s="26"/>
      <c r="J988" s="26"/>
      <c r="K988" s="26"/>
      <c r="L988" s="26"/>
      <c r="M988" s="26"/>
      <c r="N988" s="26"/>
      <c r="O988" s="26"/>
      <c r="P988" s="28"/>
      <c r="Q988" s="25"/>
      <c r="R988" s="26"/>
      <c r="S988" s="27"/>
    </row>
    <row r="989" spans="5:19">
      <c r="E989" s="26"/>
      <c r="F989" s="27"/>
      <c r="G989" s="26"/>
      <c r="H989" s="26"/>
      <c r="I989" s="26"/>
      <c r="J989" s="26"/>
      <c r="K989" s="26"/>
      <c r="L989" s="26"/>
      <c r="M989" s="26"/>
      <c r="N989" s="26"/>
      <c r="O989" s="26"/>
      <c r="P989" s="28"/>
      <c r="Q989" s="25"/>
      <c r="R989" s="26"/>
      <c r="S989" s="27"/>
    </row>
    <row r="990" spans="5:19">
      <c r="E990" s="26"/>
      <c r="F990" s="27"/>
      <c r="G990" s="26"/>
      <c r="H990" s="26"/>
      <c r="I990" s="26"/>
      <c r="J990" s="26"/>
      <c r="K990" s="26"/>
      <c r="L990" s="26"/>
      <c r="M990" s="26"/>
      <c r="N990" s="26"/>
      <c r="O990" s="26"/>
      <c r="P990" s="28"/>
      <c r="Q990" s="25"/>
      <c r="R990" s="26"/>
      <c r="S990" s="27"/>
    </row>
    <row r="991" spans="5:19">
      <c r="E991" s="26"/>
      <c r="F991" s="27"/>
      <c r="G991" s="26"/>
      <c r="H991" s="26"/>
      <c r="I991" s="26"/>
      <c r="J991" s="26"/>
      <c r="K991" s="26"/>
      <c r="L991" s="26"/>
      <c r="M991" s="26"/>
      <c r="N991" s="26"/>
      <c r="O991" s="26"/>
      <c r="P991" s="28"/>
      <c r="Q991" s="25"/>
      <c r="R991" s="26"/>
      <c r="S991" s="27"/>
    </row>
    <row r="992" spans="5:19">
      <c r="E992" s="26"/>
      <c r="F992" s="27"/>
      <c r="G992" s="26"/>
      <c r="H992" s="26"/>
      <c r="I992" s="26"/>
      <c r="J992" s="26"/>
      <c r="K992" s="26"/>
      <c r="L992" s="26"/>
      <c r="M992" s="26"/>
      <c r="N992" s="26"/>
      <c r="O992" s="26"/>
      <c r="P992" s="28"/>
      <c r="Q992" s="25"/>
      <c r="R992" s="26"/>
      <c r="S992" s="27"/>
    </row>
    <row r="993" spans="5:19">
      <c r="E993" s="26"/>
      <c r="F993" s="27"/>
      <c r="G993" s="26"/>
      <c r="H993" s="26"/>
      <c r="I993" s="26"/>
      <c r="J993" s="26"/>
      <c r="K993" s="26"/>
      <c r="L993" s="26"/>
      <c r="M993" s="26"/>
      <c r="N993" s="26"/>
      <c r="O993" s="26"/>
      <c r="P993" s="28"/>
      <c r="Q993" s="25"/>
      <c r="R993" s="26"/>
      <c r="S993" s="27"/>
    </row>
    <row r="994" spans="5:19">
      <c r="E994" s="26"/>
      <c r="F994" s="27"/>
      <c r="G994" s="26"/>
      <c r="H994" s="26"/>
      <c r="I994" s="26"/>
      <c r="J994" s="26"/>
      <c r="K994" s="26"/>
      <c r="L994" s="26"/>
      <c r="M994" s="26"/>
      <c r="N994" s="26"/>
      <c r="O994" s="26"/>
      <c r="P994" s="28"/>
      <c r="Q994" s="25"/>
      <c r="R994" s="26"/>
      <c r="S994" s="27"/>
    </row>
    <row r="995" spans="5:19">
      <c r="E995" s="26"/>
      <c r="F995" s="27"/>
      <c r="G995" s="26"/>
      <c r="H995" s="26"/>
      <c r="I995" s="26"/>
      <c r="J995" s="26"/>
      <c r="K995" s="26"/>
      <c r="L995" s="26"/>
      <c r="M995" s="26"/>
      <c r="N995" s="26"/>
      <c r="O995" s="26"/>
      <c r="P995" s="28"/>
      <c r="Q995" s="25"/>
      <c r="R995" s="26"/>
      <c r="S995" s="27"/>
    </row>
    <row r="996" spans="5:19">
      <c r="E996" s="26"/>
      <c r="F996" s="27"/>
      <c r="G996" s="26"/>
      <c r="H996" s="26"/>
      <c r="I996" s="26"/>
      <c r="J996" s="26"/>
      <c r="K996" s="26"/>
      <c r="L996" s="26"/>
      <c r="M996" s="26"/>
      <c r="N996" s="26"/>
      <c r="O996" s="26"/>
      <c r="P996" s="28"/>
      <c r="Q996" s="25"/>
      <c r="R996" s="26"/>
      <c r="S996" s="27"/>
    </row>
    <row r="997" spans="5:19">
      <c r="E997" s="26"/>
      <c r="F997" s="27"/>
      <c r="G997" s="26"/>
      <c r="H997" s="26"/>
      <c r="I997" s="26"/>
      <c r="J997" s="26"/>
      <c r="K997" s="26"/>
      <c r="L997" s="26"/>
      <c r="M997" s="26"/>
      <c r="N997" s="26"/>
      <c r="O997" s="26"/>
      <c r="P997" s="28"/>
      <c r="Q997" s="25"/>
      <c r="R997" s="26"/>
      <c r="S997" s="27"/>
    </row>
    <row r="998" spans="5:19">
      <c r="E998" s="26"/>
      <c r="F998" s="27"/>
      <c r="G998" s="26"/>
      <c r="H998" s="26"/>
      <c r="I998" s="26"/>
      <c r="J998" s="26"/>
      <c r="K998" s="26"/>
      <c r="L998" s="26"/>
      <c r="M998" s="26"/>
      <c r="N998" s="26"/>
      <c r="O998" s="26"/>
      <c r="P998" s="28"/>
      <c r="Q998" s="25"/>
      <c r="R998" s="26"/>
      <c r="S998" s="27"/>
    </row>
    <row r="999" spans="5:19">
      <c r="E999" s="26"/>
      <c r="F999" s="27"/>
      <c r="G999" s="26"/>
      <c r="H999" s="26"/>
      <c r="I999" s="26"/>
      <c r="J999" s="26"/>
      <c r="K999" s="26"/>
      <c r="L999" s="26"/>
      <c r="M999" s="26"/>
      <c r="N999" s="26"/>
      <c r="O999" s="26"/>
      <c r="P999" s="28"/>
      <c r="Q999" s="25"/>
      <c r="R999" s="26"/>
      <c r="S999" s="27"/>
    </row>
    <row r="1000" spans="5:19">
      <c r="E1000" s="26"/>
      <c r="F1000" s="27"/>
      <c r="G1000" s="26"/>
      <c r="H1000" s="26"/>
      <c r="I1000" s="26"/>
      <c r="J1000" s="26"/>
      <c r="K1000" s="26"/>
      <c r="L1000" s="26"/>
      <c r="M1000" s="26"/>
      <c r="N1000" s="26"/>
      <c r="O1000" s="26"/>
      <c r="P1000" s="28"/>
      <c r="Q1000" s="25"/>
      <c r="R1000" s="26"/>
      <c r="S1000" s="27"/>
    </row>
    <row r="1001" spans="5:19">
      <c r="E1001" s="26"/>
      <c r="F1001" s="27"/>
      <c r="G1001" s="26"/>
      <c r="H1001" s="26"/>
      <c r="I1001" s="26"/>
      <c r="J1001" s="26"/>
      <c r="K1001" s="26"/>
      <c r="L1001" s="26"/>
      <c r="M1001" s="26"/>
      <c r="N1001" s="26"/>
      <c r="O1001" s="26"/>
      <c r="P1001" s="28"/>
      <c r="Q1001" s="25"/>
      <c r="R1001" s="26"/>
      <c r="S1001" s="27"/>
    </row>
    <row r="1002" spans="5:19">
      <c r="E1002" s="26"/>
      <c r="F1002" s="27"/>
      <c r="G1002" s="26"/>
      <c r="H1002" s="26"/>
      <c r="I1002" s="26"/>
      <c r="J1002" s="26"/>
      <c r="K1002" s="26"/>
      <c r="L1002" s="26"/>
      <c r="M1002" s="26"/>
      <c r="N1002" s="26"/>
      <c r="O1002" s="26"/>
      <c r="P1002" s="28"/>
      <c r="Q1002" s="25"/>
      <c r="R1002" s="26"/>
      <c r="S1002" s="27"/>
    </row>
    <row r="1003" spans="5:19">
      <c r="E1003" s="26"/>
      <c r="F1003" s="27"/>
      <c r="G1003" s="26"/>
      <c r="H1003" s="26"/>
      <c r="I1003" s="26"/>
      <c r="J1003" s="26"/>
      <c r="K1003" s="26"/>
      <c r="L1003" s="26"/>
      <c r="M1003" s="26"/>
      <c r="N1003" s="26"/>
      <c r="O1003" s="26"/>
      <c r="P1003" s="28"/>
      <c r="Q1003" s="25"/>
      <c r="R1003" s="26"/>
      <c r="S1003" s="27"/>
    </row>
    <row r="1004" spans="5:19">
      <c r="E1004" s="26"/>
      <c r="F1004" s="27"/>
      <c r="G1004" s="26"/>
      <c r="H1004" s="26"/>
      <c r="I1004" s="26"/>
      <c r="J1004" s="26"/>
      <c r="K1004" s="26"/>
      <c r="L1004" s="26"/>
      <c r="M1004" s="26"/>
      <c r="N1004" s="26"/>
      <c r="O1004" s="26"/>
      <c r="P1004" s="28"/>
      <c r="Q1004" s="25"/>
      <c r="R1004" s="26"/>
      <c r="S1004" s="27"/>
    </row>
    <row r="1005" spans="5:19">
      <c r="E1005" s="26"/>
      <c r="F1005" s="27"/>
      <c r="G1005" s="26"/>
      <c r="H1005" s="26"/>
      <c r="I1005" s="26"/>
      <c r="J1005" s="26"/>
      <c r="K1005" s="26"/>
      <c r="L1005" s="26"/>
      <c r="M1005" s="26"/>
      <c r="N1005" s="26"/>
      <c r="O1005" s="26"/>
      <c r="P1005" s="28"/>
      <c r="Q1005" s="25"/>
      <c r="R1005" s="26"/>
      <c r="S1005" s="27"/>
    </row>
    <row r="1006" spans="5:19">
      <c r="E1006" s="26"/>
      <c r="F1006" s="27"/>
      <c r="G1006" s="26"/>
      <c r="H1006" s="26"/>
      <c r="I1006" s="26"/>
      <c r="J1006" s="26"/>
      <c r="K1006" s="26"/>
      <c r="L1006" s="26"/>
      <c r="M1006" s="26"/>
      <c r="N1006" s="26"/>
      <c r="O1006" s="26"/>
      <c r="P1006" s="28"/>
      <c r="Q1006" s="25"/>
      <c r="R1006" s="26"/>
      <c r="S1006" s="27"/>
    </row>
    <row r="1007" spans="5:19">
      <c r="E1007" s="26"/>
      <c r="F1007" s="27"/>
      <c r="G1007" s="26"/>
      <c r="H1007" s="26"/>
      <c r="I1007" s="26"/>
      <c r="J1007" s="26"/>
      <c r="K1007" s="26"/>
      <c r="L1007" s="26"/>
      <c r="M1007" s="26"/>
      <c r="N1007" s="26"/>
      <c r="O1007" s="26"/>
      <c r="P1007" s="28"/>
      <c r="Q1007" s="25"/>
      <c r="R1007" s="26"/>
      <c r="S1007" s="27"/>
    </row>
    <row r="1008" spans="5:19">
      <c r="E1008" s="26"/>
      <c r="F1008" s="27"/>
      <c r="G1008" s="26"/>
      <c r="H1008" s="26"/>
      <c r="I1008" s="26"/>
      <c r="J1008" s="26"/>
      <c r="K1008" s="26"/>
      <c r="L1008" s="26"/>
      <c r="M1008" s="26"/>
      <c r="N1008" s="26"/>
      <c r="O1008" s="26"/>
      <c r="P1008" s="28"/>
      <c r="Q1008" s="25"/>
      <c r="R1008" s="26"/>
      <c r="S1008" s="27"/>
    </row>
    <row r="1009" spans="5:19">
      <c r="E1009" s="26"/>
      <c r="F1009" s="27"/>
      <c r="G1009" s="26"/>
      <c r="H1009" s="26"/>
      <c r="I1009" s="26"/>
      <c r="J1009" s="26"/>
      <c r="K1009" s="26"/>
      <c r="L1009" s="26"/>
      <c r="M1009" s="26"/>
      <c r="N1009" s="26"/>
      <c r="O1009" s="26"/>
      <c r="P1009" s="28"/>
      <c r="Q1009" s="25"/>
      <c r="R1009" s="26"/>
      <c r="S1009" s="27"/>
    </row>
    <row r="1010" spans="5:19">
      <c r="E1010" s="26"/>
      <c r="F1010" s="27"/>
      <c r="G1010" s="26"/>
      <c r="H1010" s="26"/>
      <c r="I1010" s="26"/>
      <c r="J1010" s="26"/>
      <c r="K1010" s="26"/>
      <c r="L1010" s="26"/>
      <c r="M1010" s="26"/>
      <c r="N1010" s="26"/>
      <c r="O1010" s="26"/>
      <c r="P1010" s="28"/>
      <c r="Q1010" s="25"/>
      <c r="R1010" s="26"/>
      <c r="S1010" s="27"/>
    </row>
    <row r="1011" spans="5:19">
      <c r="E1011" s="26"/>
      <c r="F1011" s="27"/>
      <c r="G1011" s="26"/>
      <c r="H1011" s="26"/>
      <c r="I1011" s="26"/>
      <c r="J1011" s="26"/>
      <c r="K1011" s="26"/>
      <c r="L1011" s="26"/>
      <c r="M1011" s="26"/>
      <c r="N1011" s="26"/>
      <c r="O1011" s="26"/>
      <c r="P1011" s="28"/>
      <c r="Q1011" s="25"/>
      <c r="R1011" s="26"/>
      <c r="S1011" s="27"/>
    </row>
    <row r="1012" spans="5:19">
      <c r="E1012" s="26"/>
      <c r="F1012" s="27"/>
      <c r="G1012" s="26"/>
      <c r="H1012" s="26"/>
      <c r="I1012" s="26"/>
      <c r="J1012" s="26"/>
      <c r="K1012" s="26"/>
      <c r="L1012" s="26"/>
      <c r="M1012" s="26"/>
      <c r="N1012" s="26"/>
      <c r="O1012" s="26"/>
      <c r="P1012" s="28"/>
      <c r="Q1012" s="25"/>
      <c r="R1012" s="26"/>
      <c r="S1012" s="27"/>
    </row>
    <row r="1013" spans="5:19">
      <c r="E1013" s="26"/>
      <c r="F1013" s="27"/>
      <c r="G1013" s="26"/>
      <c r="H1013" s="26"/>
      <c r="I1013" s="26"/>
      <c r="J1013" s="26"/>
      <c r="K1013" s="26"/>
      <c r="L1013" s="26"/>
      <c r="M1013" s="26"/>
      <c r="N1013" s="26"/>
      <c r="O1013" s="26"/>
      <c r="P1013" s="28"/>
      <c r="Q1013" s="25"/>
      <c r="R1013" s="26"/>
      <c r="S1013" s="27"/>
    </row>
    <row r="1014" spans="5:19">
      <c r="E1014" s="26"/>
      <c r="F1014" s="27"/>
      <c r="G1014" s="26"/>
      <c r="H1014" s="26"/>
      <c r="I1014" s="26"/>
      <c r="J1014" s="26"/>
      <c r="K1014" s="26"/>
      <c r="L1014" s="26"/>
      <c r="M1014" s="26"/>
      <c r="N1014" s="26"/>
      <c r="O1014" s="26"/>
      <c r="P1014" s="28"/>
      <c r="Q1014" s="25"/>
      <c r="R1014" s="26"/>
      <c r="S1014" s="27"/>
    </row>
    <row r="1015" spans="5:19">
      <c r="E1015" s="26"/>
      <c r="F1015" s="27"/>
      <c r="G1015" s="26"/>
      <c r="H1015" s="26"/>
      <c r="I1015" s="26"/>
      <c r="J1015" s="26"/>
      <c r="K1015" s="26"/>
      <c r="L1015" s="26"/>
      <c r="M1015" s="26"/>
      <c r="N1015" s="26"/>
      <c r="O1015" s="26"/>
      <c r="P1015" s="28"/>
      <c r="Q1015" s="25"/>
      <c r="R1015" s="26"/>
      <c r="S1015" s="27"/>
    </row>
    <row r="1016" spans="5:19">
      <c r="E1016" s="26"/>
      <c r="F1016" s="27"/>
      <c r="G1016" s="26"/>
      <c r="H1016" s="26"/>
      <c r="I1016" s="26"/>
      <c r="J1016" s="26"/>
      <c r="K1016" s="26"/>
      <c r="L1016" s="26"/>
      <c r="M1016" s="26"/>
      <c r="N1016" s="26"/>
      <c r="O1016" s="26"/>
      <c r="P1016" s="28"/>
      <c r="Q1016" s="25"/>
      <c r="R1016" s="26"/>
      <c r="S1016" s="27"/>
    </row>
    <row r="1017" spans="5:19">
      <c r="E1017" s="26"/>
      <c r="F1017" s="27"/>
      <c r="G1017" s="26"/>
      <c r="H1017" s="26"/>
      <c r="I1017" s="26"/>
      <c r="J1017" s="26"/>
      <c r="K1017" s="26"/>
      <c r="L1017" s="26"/>
      <c r="M1017" s="26"/>
      <c r="N1017" s="26"/>
      <c r="O1017" s="26"/>
      <c r="P1017" s="28"/>
      <c r="Q1017" s="25"/>
      <c r="R1017" s="26"/>
      <c r="S1017" s="27"/>
    </row>
    <row r="1018" spans="5:19">
      <c r="E1018" s="26"/>
      <c r="F1018" s="27"/>
      <c r="G1018" s="26"/>
      <c r="H1018" s="26"/>
      <c r="I1018" s="26"/>
      <c r="J1018" s="26"/>
      <c r="K1018" s="26"/>
      <c r="L1018" s="26"/>
      <c r="M1018" s="26"/>
      <c r="N1018" s="26"/>
      <c r="O1018" s="26"/>
      <c r="P1018" s="28"/>
      <c r="Q1018" s="25"/>
      <c r="R1018" s="26"/>
      <c r="S1018" s="27"/>
    </row>
    <row r="1019" spans="5:19">
      <c r="E1019" s="26"/>
      <c r="F1019" s="27"/>
      <c r="G1019" s="26"/>
      <c r="H1019" s="26"/>
      <c r="I1019" s="26"/>
      <c r="J1019" s="26"/>
      <c r="K1019" s="26"/>
      <c r="L1019" s="26"/>
      <c r="M1019" s="26"/>
      <c r="N1019" s="26"/>
      <c r="O1019" s="26"/>
      <c r="P1019" s="28"/>
      <c r="Q1019" s="25"/>
      <c r="R1019" s="26"/>
      <c r="S1019" s="27"/>
    </row>
    <row r="1020" spans="5:19">
      <c r="E1020" s="26"/>
      <c r="F1020" s="27"/>
      <c r="G1020" s="26"/>
      <c r="H1020" s="26"/>
      <c r="I1020" s="26"/>
      <c r="J1020" s="26"/>
      <c r="K1020" s="26"/>
      <c r="L1020" s="26"/>
      <c r="M1020" s="26"/>
      <c r="N1020" s="26"/>
      <c r="O1020" s="26"/>
      <c r="P1020" s="28"/>
      <c r="Q1020" s="25"/>
      <c r="R1020" s="26"/>
      <c r="S1020" s="27"/>
    </row>
    <row r="1021" spans="5:19">
      <c r="E1021" s="26"/>
      <c r="F1021" s="27"/>
      <c r="G1021" s="26"/>
      <c r="H1021" s="26"/>
      <c r="I1021" s="26"/>
      <c r="J1021" s="26"/>
      <c r="K1021" s="26"/>
      <c r="L1021" s="26"/>
      <c r="M1021" s="26"/>
      <c r="N1021" s="26"/>
      <c r="O1021" s="26"/>
      <c r="P1021" s="28"/>
      <c r="Q1021" s="25"/>
      <c r="R1021" s="26"/>
      <c r="S1021" s="27"/>
    </row>
    <row r="1022" spans="5:19">
      <c r="E1022" s="26"/>
      <c r="F1022" s="27"/>
      <c r="G1022" s="26"/>
      <c r="H1022" s="26"/>
      <c r="I1022" s="26"/>
      <c r="J1022" s="26"/>
      <c r="K1022" s="26"/>
      <c r="L1022" s="26"/>
      <c r="M1022" s="26"/>
      <c r="N1022" s="26"/>
      <c r="O1022" s="26"/>
      <c r="P1022" s="28"/>
      <c r="Q1022" s="25"/>
      <c r="R1022" s="26"/>
      <c r="S1022" s="27"/>
    </row>
    <row r="1023" spans="5:19">
      <c r="E1023" s="26"/>
      <c r="F1023" s="27"/>
      <c r="G1023" s="26"/>
      <c r="H1023" s="26"/>
      <c r="I1023" s="26"/>
      <c r="J1023" s="26"/>
      <c r="K1023" s="26"/>
      <c r="L1023" s="26"/>
      <c r="M1023" s="26"/>
      <c r="N1023" s="26"/>
      <c r="O1023" s="26"/>
      <c r="P1023" s="28"/>
      <c r="Q1023" s="25"/>
      <c r="R1023" s="26"/>
      <c r="S1023" s="27"/>
    </row>
    <row r="1024" spans="5:19">
      <c r="E1024" s="26"/>
      <c r="F1024" s="27"/>
      <c r="G1024" s="26"/>
      <c r="H1024" s="26"/>
      <c r="I1024" s="26"/>
      <c r="J1024" s="26"/>
      <c r="K1024" s="26"/>
      <c r="L1024" s="26"/>
      <c r="M1024" s="26"/>
      <c r="N1024" s="26"/>
      <c r="O1024" s="26"/>
      <c r="P1024" s="28"/>
      <c r="Q1024" s="25"/>
      <c r="R1024" s="26"/>
      <c r="S1024" s="27"/>
    </row>
  </sheetData>
  <sheetProtection formatCells="0" formatColumns="0" formatRows="0" sort="0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617"/>
  <sheetViews>
    <sheetView showGridLines="0" showRowColHeaders="0" topLeftCell="E1" zoomScale="75" zoomScaleNormal="75" workbookViewId="0">
      <selection activeCell="N32" sqref="N32"/>
    </sheetView>
  </sheetViews>
  <sheetFormatPr baseColWidth="10" defaultRowHeight="12.75" zeroHeight="1"/>
  <cols>
    <col min="1" max="4" width="0" style="17" hidden="1" customWidth="1"/>
    <col min="5" max="5" width="9.140625" style="18" bestFit="1" customWidth="1"/>
    <col min="6" max="6" width="35.5703125" style="17" bestFit="1" customWidth="1"/>
    <col min="7" max="7" width="10.85546875" style="19" customWidth="1"/>
    <col min="8" max="8" width="10" style="20" bestFit="1" customWidth="1"/>
    <col min="9" max="9" width="6.42578125" style="20" bestFit="1" customWidth="1"/>
    <col min="10" max="10" width="10" style="20" bestFit="1" customWidth="1"/>
    <col min="11" max="16384" width="11.42578125" style="17"/>
  </cols>
  <sheetData>
    <row r="1" spans="1:25"/>
    <row r="2" spans="1:25"/>
    <row r="3" spans="1:25"/>
    <row r="4" spans="1:25"/>
    <row r="5" spans="1:25" s="23" customFormat="1" ht="15" hidden="1">
      <c r="A5" s="21" t="s">
        <v>1332</v>
      </c>
      <c r="B5" s="21" t="s">
        <v>1332</v>
      </c>
      <c r="C5" s="21" t="s">
        <v>1332</v>
      </c>
      <c r="D5" s="21" t="s">
        <v>1332</v>
      </c>
      <c r="E5" s="22" t="s">
        <v>1332</v>
      </c>
      <c r="F5" s="21" t="s">
        <v>1332</v>
      </c>
      <c r="G5" s="21" t="s">
        <v>1332</v>
      </c>
      <c r="H5" s="21" t="s">
        <v>1332</v>
      </c>
      <c r="I5" s="21" t="s">
        <v>1332</v>
      </c>
      <c r="J5" s="21" t="s">
        <v>1332</v>
      </c>
      <c r="K5" s="21" t="s">
        <v>1332</v>
      </c>
      <c r="L5" s="21" t="s">
        <v>1332</v>
      </c>
      <c r="M5" s="21" t="s">
        <v>1332</v>
      </c>
      <c r="N5" s="21" t="s">
        <v>1332</v>
      </c>
      <c r="O5" s="21" t="s">
        <v>1332</v>
      </c>
      <c r="P5" s="21" t="s">
        <v>1332</v>
      </c>
      <c r="Q5" s="21" t="s">
        <v>1332</v>
      </c>
      <c r="R5" s="21" t="s">
        <v>1332</v>
      </c>
      <c r="S5" s="21" t="s">
        <v>1332</v>
      </c>
      <c r="T5" s="21" t="s">
        <v>1332</v>
      </c>
      <c r="U5" s="21" t="s">
        <v>1332</v>
      </c>
      <c r="V5" s="21" t="s">
        <v>1332</v>
      </c>
      <c r="W5" s="21" t="s">
        <v>1332</v>
      </c>
      <c r="X5" s="21" t="s">
        <v>1332</v>
      </c>
      <c r="Y5" s="21" t="s">
        <v>1332</v>
      </c>
    </row>
    <row r="6" spans="1:25">
      <c r="A6" s="24"/>
      <c r="B6" s="24"/>
      <c r="C6" s="24"/>
      <c r="D6" s="24"/>
      <c r="E6" s="108" t="s">
        <v>1327</v>
      </c>
      <c r="F6" s="109" t="s">
        <v>1328</v>
      </c>
      <c r="G6" s="110" t="s">
        <v>915</v>
      </c>
      <c r="H6" s="111" t="s">
        <v>1329</v>
      </c>
      <c r="I6" s="111" t="s">
        <v>1330</v>
      </c>
      <c r="J6" s="112" t="s">
        <v>1331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>
      <c r="E7" s="25"/>
      <c r="F7" s="26"/>
      <c r="G7" s="27"/>
      <c r="H7" s="28"/>
      <c r="I7" s="28"/>
      <c r="J7" s="28"/>
    </row>
    <row r="8" spans="1:25">
      <c r="E8" s="25"/>
      <c r="F8" s="26"/>
      <c r="G8" s="27"/>
      <c r="H8" s="28"/>
      <c r="I8" s="28"/>
      <c r="J8" s="28"/>
    </row>
    <row r="9" spans="1:25">
      <c r="E9" s="25"/>
      <c r="F9" s="26"/>
      <c r="G9" s="27"/>
      <c r="H9" s="28"/>
      <c r="I9" s="28"/>
      <c r="J9" s="28"/>
    </row>
    <row r="10" spans="1:25">
      <c r="E10" s="25"/>
      <c r="F10" s="26"/>
      <c r="G10" s="27"/>
      <c r="H10" s="28"/>
      <c r="I10" s="28"/>
      <c r="J10" s="28"/>
    </row>
    <row r="11" spans="1:25">
      <c r="E11" s="25"/>
      <c r="F11" s="26"/>
      <c r="G11" s="27"/>
      <c r="H11" s="28"/>
      <c r="I11" s="28"/>
      <c r="J11" s="28"/>
    </row>
    <row r="12" spans="1:25">
      <c r="E12" s="25"/>
      <c r="F12" s="26"/>
      <c r="G12" s="27"/>
      <c r="H12" s="28"/>
      <c r="I12" s="28"/>
      <c r="J12" s="28"/>
    </row>
    <row r="13" spans="1:25">
      <c r="E13" s="25"/>
      <c r="F13" s="26"/>
      <c r="G13" s="27"/>
      <c r="H13" s="28"/>
      <c r="I13" s="28"/>
      <c r="J13" s="28"/>
    </row>
    <row r="14" spans="1:25">
      <c r="E14" s="25"/>
      <c r="F14" s="26"/>
      <c r="G14" s="27"/>
      <c r="H14" s="28"/>
      <c r="I14" s="28"/>
      <c r="J14" s="28"/>
    </row>
    <row r="15" spans="1:25">
      <c r="E15" s="25"/>
      <c r="F15" s="26"/>
      <c r="G15" s="27"/>
      <c r="H15" s="28"/>
      <c r="I15" s="28"/>
      <c r="J15" s="28"/>
    </row>
    <row r="16" spans="1:25">
      <c r="E16" s="25"/>
      <c r="F16" s="26"/>
      <c r="G16" s="27"/>
      <c r="H16" s="28"/>
      <c r="I16" s="28"/>
      <c r="J16" s="28"/>
    </row>
    <row r="17" spans="5:10">
      <c r="E17" s="25"/>
      <c r="F17" s="26"/>
      <c r="G17" s="27"/>
      <c r="H17" s="28"/>
      <c r="I17" s="28"/>
      <c r="J17" s="28"/>
    </row>
    <row r="18" spans="5:10">
      <c r="E18" s="25"/>
      <c r="F18" s="26"/>
      <c r="G18" s="27"/>
      <c r="H18" s="28"/>
      <c r="I18" s="28"/>
      <c r="J18" s="28"/>
    </row>
    <row r="19" spans="5:10">
      <c r="E19" s="25"/>
      <c r="F19" s="26"/>
      <c r="G19" s="27"/>
      <c r="H19" s="28"/>
      <c r="I19" s="28"/>
      <c r="J19" s="28"/>
    </row>
    <row r="20" spans="5:10">
      <c r="E20" s="25"/>
      <c r="F20" s="26"/>
      <c r="G20" s="27"/>
      <c r="H20" s="28"/>
      <c r="I20" s="28"/>
      <c r="J20" s="28"/>
    </row>
    <row r="21" spans="5:10">
      <c r="E21" s="25"/>
      <c r="F21" s="26"/>
      <c r="G21" s="27"/>
      <c r="H21" s="28"/>
      <c r="I21" s="28"/>
      <c r="J21" s="28"/>
    </row>
    <row r="22" spans="5:10">
      <c r="E22" s="25"/>
      <c r="F22" s="26"/>
      <c r="G22" s="27"/>
      <c r="H22" s="28"/>
      <c r="I22" s="28"/>
      <c r="J22" s="28"/>
    </row>
    <row r="23" spans="5:10">
      <c r="E23" s="25"/>
      <c r="F23" s="26"/>
      <c r="G23" s="27"/>
      <c r="H23" s="28"/>
      <c r="I23" s="28"/>
      <c r="J23" s="28"/>
    </row>
    <row r="24" spans="5:10">
      <c r="E24" s="25"/>
      <c r="F24" s="26"/>
      <c r="G24" s="27"/>
      <c r="H24" s="28"/>
      <c r="I24" s="28"/>
      <c r="J24" s="28"/>
    </row>
    <row r="25" spans="5:10">
      <c r="E25" s="25"/>
      <c r="F25" s="26"/>
      <c r="G25" s="27"/>
      <c r="H25" s="28"/>
      <c r="I25" s="28"/>
      <c r="J25" s="28"/>
    </row>
    <row r="26" spans="5:10">
      <c r="E26" s="25"/>
      <c r="F26" s="26"/>
      <c r="G26" s="27"/>
      <c r="H26" s="28"/>
      <c r="I26" s="28"/>
      <c r="J26" s="28"/>
    </row>
    <row r="27" spans="5:10">
      <c r="E27" s="25"/>
      <c r="F27" s="26"/>
      <c r="G27" s="27"/>
      <c r="H27" s="28"/>
      <c r="I27" s="28"/>
      <c r="J27" s="28"/>
    </row>
    <row r="28" spans="5:10">
      <c r="E28" s="25"/>
      <c r="F28" s="26"/>
      <c r="G28" s="27"/>
      <c r="H28" s="28"/>
      <c r="I28" s="28"/>
      <c r="J28" s="28"/>
    </row>
    <row r="29" spans="5:10">
      <c r="E29" s="25"/>
      <c r="F29" s="26"/>
      <c r="G29" s="27"/>
      <c r="H29" s="28"/>
      <c r="I29" s="28"/>
      <c r="J29" s="28"/>
    </row>
    <row r="30" spans="5:10">
      <c r="E30" s="25"/>
      <c r="F30" s="26"/>
      <c r="G30" s="27"/>
      <c r="H30" s="28"/>
      <c r="I30" s="28"/>
      <c r="J30" s="28"/>
    </row>
    <row r="31" spans="5:10">
      <c r="E31" s="25"/>
      <c r="F31" s="26"/>
      <c r="G31" s="27"/>
      <c r="H31" s="28"/>
      <c r="I31" s="28"/>
      <c r="J31" s="28"/>
    </row>
    <row r="32" spans="5:10">
      <c r="E32" s="25"/>
      <c r="F32" s="26"/>
      <c r="G32" s="27"/>
      <c r="H32" s="28"/>
      <c r="I32" s="28"/>
      <c r="J32" s="28"/>
    </row>
    <row r="33" spans="5:10">
      <c r="E33" s="25"/>
      <c r="F33" s="26"/>
      <c r="G33" s="27"/>
      <c r="H33" s="28"/>
      <c r="I33" s="28"/>
      <c r="J33" s="28"/>
    </row>
    <row r="34" spans="5:10">
      <c r="E34" s="25"/>
      <c r="F34" s="26"/>
      <c r="G34" s="27"/>
      <c r="H34" s="28"/>
      <c r="I34" s="28"/>
      <c r="J34" s="28"/>
    </row>
    <row r="35" spans="5:10">
      <c r="E35" s="25"/>
      <c r="F35" s="26"/>
      <c r="G35" s="27"/>
      <c r="H35" s="28"/>
      <c r="I35" s="28"/>
      <c r="J35" s="28"/>
    </row>
    <row r="36" spans="5:10">
      <c r="E36" s="25"/>
      <c r="F36" s="26"/>
      <c r="G36" s="27"/>
      <c r="H36" s="28"/>
      <c r="I36" s="28"/>
      <c r="J36" s="28"/>
    </row>
    <row r="37" spans="5:10">
      <c r="E37" s="25"/>
      <c r="F37" s="26"/>
      <c r="G37" s="27"/>
      <c r="H37" s="28"/>
      <c r="I37" s="28"/>
      <c r="J37" s="28"/>
    </row>
    <row r="38" spans="5:10">
      <c r="E38" s="25"/>
      <c r="F38" s="26"/>
      <c r="G38" s="27"/>
      <c r="H38" s="28"/>
      <c r="I38" s="28"/>
      <c r="J38" s="28"/>
    </row>
    <row r="39" spans="5:10">
      <c r="E39" s="25"/>
      <c r="F39" s="26"/>
      <c r="G39" s="27"/>
      <c r="H39" s="28"/>
      <c r="I39" s="28"/>
      <c r="J39" s="28"/>
    </row>
    <row r="40" spans="5:10">
      <c r="E40" s="25"/>
      <c r="F40" s="26"/>
      <c r="G40" s="27"/>
      <c r="H40" s="28"/>
      <c r="I40" s="28"/>
      <c r="J40" s="28"/>
    </row>
    <row r="41" spans="5:10">
      <c r="E41" s="25"/>
      <c r="F41" s="26"/>
      <c r="G41" s="27"/>
      <c r="H41" s="28"/>
      <c r="I41" s="28"/>
      <c r="J41" s="28"/>
    </row>
    <row r="42" spans="5:10">
      <c r="E42" s="25"/>
      <c r="F42" s="26"/>
      <c r="G42" s="27"/>
      <c r="H42" s="28"/>
      <c r="I42" s="28"/>
      <c r="J42" s="28"/>
    </row>
    <row r="43" spans="5:10">
      <c r="E43" s="25"/>
      <c r="F43" s="26"/>
      <c r="G43" s="27"/>
      <c r="H43" s="28"/>
      <c r="I43" s="28"/>
      <c r="J43" s="28"/>
    </row>
    <row r="44" spans="5:10">
      <c r="E44" s="25"/>
      <c r="F44" s="26"/>
      <c r="G44" s="27"/>
      <c r="H44" s="28"/>
      <c r="I44" s="28"/>
      <c r="J44" s="28"/>
    </row>
    <row r="45" spans="5:10">
      <c r="E45" s="25"/>
      <c r="F45" s="26"/>
      <c r="G45" s="27"/>
      <c r="H45" s="28"/>
      <c r="I45" s="28"/>
      <c r="J45" s="28"/>
    </row>
    <row r="46" spans="5:10">
      <c r="E46" s="25"/>
      <c r="F46" s="26"/>
      <c r="G46" s="27"/>
      <c r="H46" s="28"/>
      <c r="I46" s="28"/>
      <c r="J46" s="28"/>
    </row>
    <row r="47" spans="5:10">
      <c r="E47" s="25"/>
      <c r="F47" s="26"/>
      <c r="G47" s="27"/>
      <c r="H47" s="28"/>
      <c r="I47" s="28"/>
      <c r="J47" s="28"/>
    </row>
    <row r="48" spans="5:10">
      <c r="E48" s="25"/>
      <c r="F48" s="26"/>
      <c r="G48" s="27"/>
      <c r="H48" s="28"/>
      <c r="I48" s="28"/>
      <c r="J48" s="28"/>
    </row>
    <row r="49" spans="5:10">
      <c r="E49" s="25"/>
      <c r="F49" s="26"/>
      <c r="G49" s="27"/>
      <c r="H49" s="28"/>
      <c r="I49" s="28"/>
      <c r="J49" s="28"/>
    </row>
    <row r="50" spans="5:10">
      <c r="E50" s="25"/>
      <c r="F50" s="26"/>
      <c r="G50" s="27"/>
      <c r="H50" s="28"/>
      <c r="I50" s="28"/>
      <c r="J50" s="28"/>
    </row>
    <row r="51" spans="5:10">
      <c r="E51" s="25"/>
      <c r="F51" s="26"/>
      <c r="G51" s="27"/>
      <c r="H51" s="28"/>
      <c r="I51" s="28"/>
      <c r="J51" s="28"/>
    </row>
    <row r="52" spans="5:10">
      <c r="E52" s="25"/>
      <c r="F52" s="26"/>
      <c r="G52" s="27"/>
      <c r="H52" s="28"/>
      <c r="I52" s="28"/>
      <c r="J52" s="28"/>
    </row>
    <row r="53" spans="5:10">
      <c r="E53" s="25"/>
      <c r="F53" s="26"/>
      <c r="G53" s="27"/>
      <c r="H53" s="28"/>
      <c r="I53" s="28"/>
      <c r="J53" s="28"/>
    </row>
    <row r="54" spans="5:10">
      <c r="E54" s="25"/>
      <c r="F54" s="26"/>
      <c r="G54" s="27"/>
      <c r="H54" s="28"/>
      <c r="I54" s="28"/>
      <c r="J54" s="28"/>
    </row>
    <row r="55" spans="5:10">
      <c r="E55" s="25"/>
      <c r="F55" s="26"/>
      <c r="G55" s="27"/>
      <c r="H55" s="28"/>
      <c r="I55" s="28"/>
      <c r="J55" s="28"/>
    </row>
    <row r="56" spans="5:10">
      <c r="E56" s="25"/>
      <c r="F56" s="26"/>
      <c r="G56" s="27"/>
      <c r="H56" s="28"/>
      <c r="I56" s="28"/>
      <c r="J56" s="28"/>
    </row>
    <row r="57" spans="5:10">
      <c r="E57" s="25"/>
      <c r="F57" s="26"/>
      <c r="G57" s="27"/>
      <c r="H57" s="28"/>
      <c r="I57" s="28"/>
      <c r="J57" s="28"/>
    </row>
    <row r="58" spans="5:10">
      <c r="E58" s="25"/>
      <c r="F58" s="26"/>
      <c r="G58" s="27"/>
      <c r="H58" s="28"/>
      <c r="I58" s="28"/>
      <c r="J58" s="28"/>
    </row>
    <row r="59" spans="5:10">
      <c r="E59" s="25"/>
      <c r="F59" s="26"/>
      <c r="G59" s="27"/>
      <c r="H59" s="28"/>
      <c r="I59" s="28"/>
      <c r="J59" s="28"/>
    </row>
    <row r="60" spans="5:10">
      <c r="E60" s="25"/>
      <c r="F60" s="26"/>
      <c r="G60" s="27"/>
      <c r="H60" s="28"/>
      <c r="I60" s="28"/>
      <c r="J60" s="28"/>
    </row>
    <row r="61" spans="5:10">
      <c r="E61" s="25"/>
      <c r="F61" s="26"/>
      <c r="G61" s="27"/>
      <c r="H61" s="28"/>
      <c r="I61" s="28"/>
      <c r="J61" s="28"/>
    </row>
    <row r="62" spans="5:10">
      <c r="E62" s="25"/>
      <c r="F62" s="26"/>
      <c r="G62" s="27"/>
      <c r="H62" s="28"/>
      <c r="I62" s="28"/>
      <c r="J62" s="28"/>
    </row>
    <row r="63" spans="5:10">
      <c r="E63" s="25"/>
      <c r="F63" s="26"/>
      <c r="G63" s="27"/>
      <c r="H63" s="28"/>
      <c r="I63" s="28"/>
      <c r="J63" s="28"/>
    </row>
    <row r="64" spans="5:10">
      <c r="E64" s="25"/>
      <c r="F64" s="26"/>
      <c r="G64" s="27"/>
      <c r="H64" s="28"/>
      <c r="I64" s="28"/>
      <c r="J64" s="28"/>
    </row>
    <row r="65" spans="5:10">
      <c r="E65" s="25"/>
      <c r="F65" s="26"/>
      <c r="G65" s="27"/>
      <c r="H65" s="28"/>
      <c r="I65" s="28"/>
      <c r="J65" s="28"/>
    </row>
    <row r="66" spans="5:10">
      <c r="E66" s="25"/>
      <c r="F66" s="26"/>
      <c r="G66" s="27"/>
      <c r="H66" s="28"/>
      <c r="I66" s="28"/>
      <c r="J66" s="28"/>
    </row>
    <row r="67" spans="5:10">
      <c r="E67" s="25"/>
      <c r="F67" s="26"/>
      <c r="G67" s="27"/>
      <c r="H67" s="28"/>
      <c r="I67" s="28"/>
      <c r="J67" s="28"/>
    </row>
    <row r="68" spans="5:10">
      <c r="E68" s="25"/>
      <c r="F68" s="26"/>
      <c r="G68" s="27"/>
      <c r="H68" s="28"/>
      <c r="I68" s="28"/>
      <c r="J68" s="28"/>
    </row>
    <row r="69" spans="5:10">
      <c r="E69" s="25"/>
      <c r="F69" s="26"/>
      <c r="G69" s="27"/>
      <c r="H69" s="28"/>
      <c r="I69" s="28"/>
      <c r="J69" s="28"/>
    </row>
    <row r="70" spans="5:10">
      <c r="E70" s="25"/>
      <c r="F70" s="26"/>
      <c r="G70" s="27"/>
      <c r="H70" s="28"/>
      <c r="I70" s="28"/>
      <c r="J70" s="28"/>
    </row>
    <row r="71" spans="5:10">
      <c r="E71" s="25"/>
      <c r="F71" s="26"/>
      <c r="G71" s="27"/>
      <c r="H71" s="28"/>
      <c r="I71" s="28"/>
      <c r="J71" s="28"/>
    </row>
    <row r="72" spans="5:10">
      <c r="E72" s="25"/>
      <c r="F72" s="26"/>
      <c r="G72" s="27"/>
      <c r="H72" s="28"/>
      <c r="I72" s="28"/>
      <c r="J72" s="28"/>
    </row>
    <row r="73" spans="5:10">
      <c r="E73" s="25"/>
      <c r="F73" s="26"/>
      <c r="G73" s="27"/>
      <c r="H73" s="28"/>
      <c r="I73" s="28"/>
      <c r="J73" s="28"/>
    </row>
    <row r="74" spans="5:10">
      <c r="E74" s="25"/>
      <c r="F74" s="26"/>
      <c r="G74" s="27"/>
      <c r="H74" s="28"/>
      <c r="I74" s="28"/>
      <c r="J74" s="28"/>
    </row>
    <row r="75" spans="5:10">
      <c r="E75" s="25"/>
      <c r="F75" s="26"/>
      <c r="G75" s="27"/>
      <c r="H75" s="28"/>
      <c r="I75" s="28"/>
      <c r="J75" s="28"/>
    </row>
    <row r="76" spans="5:10">
      <c r="E76" s="25"/>
      <c r="F76" s="26"/>
      <c r="G76" s="27"/>
      <c r="H76" s="28"/>
      <c r="I76" s="28"/>
      <c r="J76" s="28"/>
    </row>
    <row r="77" spans="5:10">
      <c r="E77" s="25"/>
      <c r="F77" s="26"/>
      <c r="G77" s="27"/>
      <c r="H77" s="28"/>
      <c r="I77" s="28"/>
      <c r="J77" s="28"/>
    </row>
    <row r="78" spans="5:10">
      <c r="E78" s="25"/>
      <c r="F78" s="26"/>
      <c r="G78" s="27"/>
      <c r="H78" s="28"/>
      <c r="I78" s="28"/>
      <c r="J78" s="28"/>
    </row>
    <row r="79" spans="5:10">
      <c r="E79" s="25"/>
      <c r="F79" s="26"/>
      <c r="G79" s="27"/>
      <c r="H79" s="28"/>
      <c r="I79" s="28"/>
      <c r="J79" s="28"/>
    </row>
    <row r="80" spans="5:10">
      <c r="E80" s="25"/>
      <c r="F80" s="26"/>
      <c r="G80" s="27"/>
      <c r="H80" s="28"/>
      <c r="I80" s="28"/>
      <c r="J80" s="28"/>
    </row>
    <row r="81" spans="5:10">
      <c r="E81" s="25"/>
      <c r="F81" s="26"/>
      <c r="G81" s="27"/>
      <c r="H81" s="28"/>
      <c r="I81" s="28"/>
      <c r="J81" s="28"/>
    </row>
    <row r="82" spans="5:10">
      <c r="E82" s="25"/>
      <c r="F82" s="26"/>
      <c r="G82" s="27"/>
      <c r="H82" s="28"/>
      <c r="I82" s="28"/>
      <c r="J82" s="28"/>
    </row>
    <row r="83" spans="5:10">
      <c r="E83" s="25"/>
      <c r="F83" s="26"/>
      <c r="G83" s="27"/>
      <c r="H83" s="28"/>
      <c r="I83" s="28"/>
      <c r="J83" s="28"/>
    </row>
    <row r="84" spans="5:10">
      <c r="E84" s="25"/>
      <c r="F84" s="26"/>
      <c r="G84" s="27"/>
      <c r="H84" s="28"/>
      <c r="I84" s="28"/>
      <c r="J84" s="28"/>
    </row>
    <row r="85" spans="5:10">
      <c r="E85" s="25"/>
      <c r="F85" s="26"/>
      <c r="G85" s="27"/>
      <c r="H85" s="28"/>
      <c r="I85" s="28"/>
      <c r="J85" s="28"/>
    </row>
    <row r="86" spans="5:10">
      <c r="E86" s="25"/>
      <c r="F86" s="26"/>
      <c r="G86" s="27"/>
      <c r="H86" s="28"/>
      <c r="I86" s="28"/>
      <c r="J86" s="28"/>
    </row>
    <row r="87" spans="5:10">
      <c r="E87" s="25"/>
      <c r="F87" s="26"/>
      <c r="G87" s="27"/>
      <c r="H87" s="28"/>
      <c r="I87" s="28"/>
      <c r="J87" s="28"/>
    </row>
    <row r="88" spans="5:10">
      <c r="E88" s="25"/>
      <c r="F88" s="26"/>
      <c r="G88" s="27"/>
      <c r="H88" s="28"/>
      <c r="I88" s="28"/>
      <c r="J88" s="28"/>
    </row>
    <row r="89" spans="5:10">
      <c r="E89" s="25"/>
      <c r="F89" s="26"/>
      <c r="G89" s="27"/>
      <c r="H89" s="28"/>
      <c r="I89" s="28"/>
      <c r="J89" s="28"/>
    </row>
    <row r="90" spans="5:10">
      <c r="E90" s="25"/>
      <c r="F90" s="26"/>
      <c r="G90" s="27"/>
      <c r="H90" s="28"/>
      <c r="I90" s="28"/>
      <c r="J90" s="28"/>
    </row>
    <row r="91" spans="5:10">
      <c r="E91" s="25"/>
      <c r="F91" s="26"/>
      <c r="G91" s="27"/>
      <c r="H91" s="28"/>
      <c r="I91" s="28"/>
      <c r="J91" s="28"/>
    </row>
    <row r="92" spans="5:10">
      <c r="E92" s="25"/>
      <c r="F92" s="26"/>
      <c r="G92" s="27"/>
      <c r="H92" s="28"/>
      <c r="I92" s="28"/>
      <c r="J92" s="28"/>
    </row>
    <row r="93" spans="5:10">
      <c r="E93" s="25"/>
      <c r="F93" s="26"/>
      <c r="G93" s="27"/>
      <c r="H93" s="28"/>
      <c r="I93" s="28"/>
      <c r="J93" s="28"/>
    </row>
    <row r="94" spans="5:10">
      <c r="E94" s="25"/>
      <c r="F94" s="26"/>
      <c r="G94" s="27"/>
      <c r="H94" s="28"/>
      <c r="I94" s="28"/>
      <c r="J94" s="28"/>
    </row>
    <row r="95" spans="5:10">
      <c r="E95" s="25"/>
      <c r="F95" s="26"/>
      <c r="G95" s="27"/>
      <c r="H95" s="28"/>
      <c r="I95" s="28"/>
      <c r="J95" s="28"/>
    </row>
    <row r="96" spans="5:10">
      <c r="E96" s="25"/>
      <c r="F96" s="26"/>
      <c r="G96" s="27"/>
      <c r="H96" s="28"/>
      <c r="I96" s="28"/>
      <c r="J96" s="28"/>
    </row>
    <row r="97" spans="5:10">
      <c r="E97" s="25"/>
      <c r="F97" s="26"/>
      <c r="G97" s="27"/>
      <c r="H97" s="28"/>
      <c r="I97" s="28"/>
      <c r="J97" s="28"/>
    </row>
    <row r="98" spans="5:10">
      <c r="E98" s="25"/>
      <c r="F98" s="26"/>
      <c r="G98" s="27"/>
      <c r="H98" s="28"/>
      <c r="I98" s="28"/>
      <c r="J98" s="28"/>
    </row>
    <row r="99" spans="5:10">
      <c r="E99" s="25"/>
      <c r="F99" s="26"/>
      <c r="G99" s="27"/>
      <c r="H99" s="28"/>
      <c r="I99" s="28"/>
      <c r="J99" s="28"/>
    </row>
    <row r="100" spans="5:10">
      <c r="E100" s="25"/>
      <c r="F100" s="26"/>
      <c r="G100" s="27"/>
      <c r="H100" s="28"/>
      <c r="I100" s="28"/>
      <c r="J100" s="28"/>
    </row>
    <row r="101" spans="5:10">
      <c r="E101" s="25"/>
      <c r="F101" s="26"/>
      <c r="G101" s="27"/>
      <c r="H101" s="28"/>
      <c r="I101" s="28"/>
      <c r="J101" s="28"/>
    </row>
    <row r="102" spans="5:10">
      <c r="E102" s="25"/>
      <c r="F102" s="26"/>
      <c r="G102" s="27"/>
      <c r="H102" s="28"/>
      <c r="I102" s="28"/>
      <c r="J102" s="28"/>
    </row>
    <row r="103" spans="5:10">
      <c r="E103" s="25"/>
      <c r="F103" s="26"/>
      <c r="G103" s="27"/>
      <c r="H103" s="28"/>
      <c r="I103" s="28"/>
      <c r="J103" s="28"/>
    </row>
    <row r="104" spans="5:10">
      <c r="E104" s="25"/>
      <c r="F104" s="26"/>
      <c r="G104" s="27"/>
      <c r="H104" s="28"/>
      <c r="I104" s="28"/>
      <c r="J104" s="28"/>
    </row>
    <row r="105" spans="5:10">
      <c r="E105" s="25"/>
      <c r="F105" s="26"/>
      <c r="G105" s="27"/>
      <c r="H105" s="28"/>
      <c r="I105" s="28"/>
      <c r="J105" s="28"/>
    </row>
    <row r="106" spans="5:10">
      <c r="E106" s="25"/>
      <c r="F106" s="26"/>
      <c r="G106" s="27"/>
      <c r="H106" s="28"/>
      <c r="I106" s="28"/>
      <c r="J106" s="28"/>
    </row>
    <row r="107" spans="5:10">
      <c r="E107" s="25"/>
      <c r="F107" s="26"/>
      <c r="G107" s="27"/>
      <c r="H107" s="28"/>
      <c r="I107" s="28"/>
      <c r="J107" s="28"/>
    </row>
    <row r="108" spans="5:10">
      <c r="E108" s="25"/>
      <c r="F108" s="26"/>
      <c r="G108" s="27"/>
      <c r="H108" s="28"/>
      <c r="I108" s="28"/>
      <c r="J108" s="28"/>
    </row>
    <row r="109" spans="5:10">
      <c r="E109" s="25"/>
      <c r="F109" s="26"/>
      <c r="G109" s="27"/>
      <c r="H109" s="28"/>
      <c r="I109" s="28"/>
      <c r="J109" s="28"/>
    </row>
    <row r="110" spans="5:10">
      <c r="E110" s="25"/>
      <c r="F110" s="26"/>
      <c r="G110" s="27"/>
      <c r="H110" s="28"/>
      <c r="I110" s="28"/>
      <c r="J110" s="28"/>
    </row>
    <row r="111" spans="5:10">
      <c r="E111" s="25"/>
      <c r="F111" s="26"/>
      <c r="G111" s="27"/>
      <c r="H111" s="28"/>
      <c r="I111" s="28"/>
      <c r="J111" s="28"/>
    </row>
    <row r="112" spans="5:10">
      <c r="E112" s="25"/>
      <c r="F112" s="26"/>
      <c r="G112" s="27"/>
      <c r="H112" s="28"/>
      <c r="I112" s="28"/>
      <c r="J112" s="28"/>
    </row>
    <row r="113" spans="5:10">
      <c r="E113" s="25"/>
      <c r="F113" s="26"/>
      <c r="G113" s="27"/>
      <c r="H113" s="28"/>
      <c r="I113" s="28"/>
      <c r="J113" s="28"/>
    </row>
    <row r="114" spans="5:10">
      <c r="E114" s="25"/>
      <c r="F114" s="26"/>
      <c r="G114" s="27"/>
      <c r="H114" s="28"/>
      <c r="I114" s="28"/>
      <c r="J114" s="28"/>
    </row>
    <row r="115" spans="5:10">
      <c r="E115" s="25"/>
      <c r="F115" s="26"/>
      <c r="G115" s="27"/>
      <c r="H115" s="28"/>
      <c r="I115" s="28"/>
      <c r="J115" s="28"/>
    </row>
    <row r="116" spans="5:10">
      <c r="E116" s="25"/>
      <c r="F116" s="26"/>
      <c r="G116" s="27"/>
      <c r="H116" s="28"/>
      <c r="I116" s="28"/>
      <c r="J116" s="28"/>
    </row>
    <row r="117" spans="5:10">
      <c r="E117" s="25"/>
      <c r="F117" s="26"/>
      <c r="G117" s="27"/>
      <c r="H117" s="28"/>
      <c r="I117" s="28"/>
      <c r="J117" s="28"/>
    </row>
    <row r="118" spans="5:10">
      <c r="E118" s="25"/>
      <c r="F118" s="26"/>
      <c r="G118" s="27"/>
      <c r="H118" s="28"/>
      <c r="I118" s="28"/>
      <c r="J118" s="28"/>
    </row>
    <row r="119" spans="5:10">
      <c r="E119" s="25"/>
      <c r="F119" s="26"/>
      <c r="G119" s="27"/>
      <c r="H119" s="28"/>
      <c r="I119" s="28"/>
      <c r="J119" s="28"/>
    </row>
    <row r="120" spans="5:10">
      <c r="E120" s="25"/>
      <c r="F120" s="26"/>
      <c r="G120" s="27"/>
      <c r="H120" s="28"/>
      <c r="I120" s="28"/>
      <c r="J120" s="28"/>
    </row>
    <row r="121" spans="5:10">
      <c r="E121" s="25"/>
      <c r="F121" s="26"/>
      <c r="G121" s="27"/>
      <c r="H121" s="28"/>
      <c r="I121" s="28"/>
      <c r="J121" s="28"/>
    </row>
    <row r="122" spans="5:10">
      <c r="E122" s="25"/>
      <c r="F122" s="26"/>
      <c r="G122" s="27"/>
      <c r="H122" s="28"/>
      <c r="I122" s="28"/>
      <c r="J122" s="28"/>
    </row>
    <row r="123" spans="5:10">
      <c r="E123" s="25"/>
      <c r="F123" s="26"/>
      <c r="G123" s="27"/>
      <c r="H123" s="28"/>
      <c r="I123" s="28"/>
      <c r="J123" s="28"/>
    </row>
    <row r="124" spans="5:10">
      <c r="E124" s="25"/>
      <c r="F124" s="26"/>
      <c r="G124" s="27"/>
      <c r="H124" s="28"/>
      <c r="I124" s="28"/>
      <c r="J124" s="28"/>
    </row>
    <row r="125" spans="5:10">
      <c r="E125" s="25"/>
      <c r="F125" s="26"/>
      <c r="G125" s="27"/>
      <c r="H125" s="28"/>
      <c r="I125" s="28"/>
      <c r="J125" s="28"/>
    </row>
    <row r="126" spans="5:10">
      <c r="E126" s="25"/>
      <c r="F126" s="26"/>
      <c r="G126" s="27"/>
      <c r="H126" s="28"/>
      <c r="I126" s="28"/>
      <c r="J126" s="28"/>
    </row>
    <row r="127" spans="5:10">
      <c r="E127" s="25"/>
      <c r="F127" s="26"/>
      <c r="G127" s="27"/>
      <c r="H127" s="28"/>
      <c r="I127" s="28"/>
      <c r="J127" s="28"/>
    </row>
    <row r="128" spans="5:10">
      <c r="E128" s="25"/>
      <c r="F128" s="26"/>
      <c r="G128" s="27"/>
      <c r="H128" s="28"/>
      <c r="I128" s="28"/>
      <c r="J128" s="28"/>
    </row>
    <row r="129" spans="5:10">
      <c r="E129" s="25"/>
      <c r="F129" s="26"/>
      <c r="G129" s="27"/>
      <c r="H129" s="28"/>
      <c r="I129" s="28"/>
      <c r="J129" s="28"/>
    </row>
    <row r="130" spans="5:10">
      <c r="E130" s="25"/>
      <c r="F130" s="26"/>
      <c r="G130" s="27"/>
      <c r="H130" s="28"/>
      <c r="I130" s="28"/>
      <c r="J130" s="28"/>
    </row>
    <row r="131" spans="5:10">
      <c r="E131" s="25"/>
      <c r="F131" s="26"/>
      <c r="G131" s="27"/>
      <c r="H131" s="28"/>
      <c r="I131" s="28"/>
      <c r="J131" s="28"/>
    </row>
    <row r="132" spans="5:10">
      <c r="E132" s="25"/>
      <c r="F132" s="26"/>
      <c r="G132" s="27"/>
      <c r="H132" s="28"/>
      <c r="I132" s="28"/>
      <c r="J132" s="28"/>
    </row>
    <row r="133" spans="5:10">
      <c r="E133" s="25"/>
      <c r="F133" s="26"/>
      <c r="G133" s="27"/>
      <c r="H133" s="28"/>
      <c r="I133" s="28"/>
      <c r="J133" s="28"/>
    </row>
    <row r="134" spans="5:10">
      <c r="E134" s="25"/>
      <c r="F134" s="26"/>
      <c r="G134" s="27"/>
      <c r="H134" s="28"/>
      <c r="I134" s="28"/>
      <c r="J134" s="28"/>
    </row>
    <row r="135" spans="5:10">
      <c r="E135" s="25"/>
      <c r="F135" s="26"/>
      <c r="G135" s="27"/>
      <c r="H135" s="28"/>
      <c r="I135" s="28"/>
      <c r="J135" s="28"/>
    </row>
    <row r="136" spans="5:10">
      <c r="E136" s="25"/>
      <c r="F136" s="26"/>
      <c r="G136" s="27"/>
      <c r="H136" s="28"/>
      <c r="I136" s="28"/>
      <c r="J136" s="28"/>
    </row>
    <row r="137" spans="5:10">
      <c r="E137" s="25"/>
      <c r="F137" s="26"/>
      <c r="G137" s="27"/>
      <c r="H137" s="28"/>
      <c r="I137" s="28"/>
      <c r="J137" s="28"/>
    </row>
    <row r="138" spans="5:10">
      <c r="E138" s="25"/>
      <c r="F138" s="26"/>
      <c r="G138" s="27"/>
      <c r="H138" s="28"/>
      <c r="I138" s="28"/>
      <c r="J138" s="28"/>
    </row>
    <row r="139" spans="5:10">
      <c r="E139" s="25"/>
      <c r="F139" s="26"/>
      <c r="G139" s="27"/>
      <c r="H139" s="28"/>
      <c r="I139" s="28"/>
      <c r="J139" s="28"/>
    </row>
    <row r="140" spans="5:10">
      <c r="E140" s="25"/>
      <c r="F140" s="26"/>
      <c r="G140" s="27"/>
      <c r="H140" s="28"/>
      <c r="I140" s="28"/>
      <c r="J140" s="28"/>
    </row>
    <row r="141" spans="5:10">
      <c r="E141" s="25"/>
      <c r="F141" s="26"/>
      <c r="G141" s="27"/>
      <c r="H141" s="28"/>
      <c r="I141" s="28"/>
      <c r="J141" s="28"/>
    </row>
    <row r="142" spans="5:10">
      <c r="E142" s="25"/>
      <c r="F142" s="26"/>
      <c r="G142" s="27"/>
      <c r="H142" s="28"/>
      <c r="I142" s="28"/>
      <c r="J142" s="28"/>
    </row>
    <row r="143" spans="5:10">
      <c r="E143" s="25"/>
      <c r="F143" s="26"/>
      <c r="G143" s="27"/>
      <c r="H143" s="28"/>
      <c r="I143" s="28"/>
      <c r="J143" s="28"/>
    </row>
    <row r="144" spans="5:10">
      <c r="E144" s="25"/>
      <c r="F144" s="26"/>
      <c r="G144" s="27"/>
      <c r="H144" s="28"/>
      <c r="I144" s="28"/>
      <c r="J144" s="28"/>
    </row>
    <row r="145" spans="5:10">
      <c r="E145" s="25"/>
      <c r="F145" s="26"/>
      <c r="G145" s="27"/>
      <c r="H145" s="28"/>
      <c r="I145" s="28"/>
      <c r="J145" s="28"/>
    </row>
    <row r="146" spans="5:10">
      <c r="E146" s="25"/>
      <c r="F146" s="26"/>
      <c r="G146" s="27"/>
      <c r="H146" s="28"/>
      <c r="I146" s="28"/>
      <c r="J146" s="28"/>
    </row>
    <row r="147" spans="5:10">
      <c r="E147" s="25"/>
      <c r="F147" s="26"/>
      <c r="G147" s="27"/>
      <c r="H147" s="28"/>
      <c r="I147" s="28"/>
      <c r="J147" s="28"/>
    </row>
    <row r="148" spans="5:10">
      <c r="E148" s="25"/>
      <c r="F148" s="26"/>
      <c r="G148" s="27"/>
      <c r="H148" s="28"/>
      <c r="I148" s="28"/>
      <c r="J148" s="28"/>
    </row>
    <row r="149" spans="5:10">
      <c r="E149" s="25"/>
      <c r="F149" s="26"/>
      <c r="G149" s="27"/>
      <c r="H149" s="28"/>
      <c r="I149" s="28"/>
      <c r="J149" s="28"/>
    </row>
    <row r="150" spans="5:10">
      <c r="E150" s="25"/>
      <c r="F150" s="26"/>
      <c r="G150" s="27"/>
      <c r="H150" s="28"/>
      <c r="I150" s="28"/>
      <c r="J150" s="28"/>
    </row>
    <row r="151" spans="5:10">
      <c r="E151" s="25"/>
      <c r="F151" s="26"/>
      <c r="G151" s="27"/>
      <c r="H151" s="28"/>
      <c r="I151" s="28"/>
      <c r="J151" s="28"/>
    </row>
    <row r="152" spans="5:10">
      <c r="E152" s="25"/>
      <c r="F152" s="26"/>
      <c r="G152" s="27"/>
      <c r="H152" s="28"/>
      <c r="I152" s="28"/>
      <c r="J152" s="28"/>
    </row>
    <row r="153" spans="5:10" hidden="1">
      <c r="E153" s="29"/>
      <c r="F153" s="30"/>
      <c r="G153" s="31"/>
      <c r="H153" s="32"/>
      <c r="I153" s="32"/>
      <c r="J153" s="32"/>
    </row>
    <row r="154" spans="5:10" hidden="1">
      <c r="E154" s="33"/>
      <c r="F154" s="34"/>
      <c r="G154" s="35"/>
      <c r="H154" s="36"/>
      <c r="I154" s="36"/>
      <c r="J154" s="36"/>
    </row>
    <row r="155" spans="5:10" hidden="1">
      <c r="E155" s="33"/>
      <c r="F155" s="34"/>
      <c r="G155" s="35"/>
      <c r="H155" s="36"/>
      <c r="I155" s="36"/>
      <c r="J155" s="36"/>
    </row>
    <row r="156" spans="5:10" hidden="1">
      <c r="E156" s="33"/>
      <c r="F156" s="34"/>
      <c r="G156" s="35"/>
      <c r="H156" s="36"/>
      <c r="I156" s="36"/>
      <c r="J156" s="36"/>
    </row>
    <row r="157" spans="5:10" hidden="1">
      <c r="E157" s="33"/>
      <c r="F157" s="34"/>
      <c r="G157" s="35"/>
      <c r="H157" s="36"/>
      <c r="I157" s="36"/>
      <c r="J157" s="36"/>
    </row>
    <row r="158" spans="5:10" hidden="1">
      <c r="E158" s="33"/>
      <c r="F158" s="34"/>
      <c r="G158" s="35"/>
      <c r="H158" s="36"/>
      <c r="I158" s="36"/>
      <c r="J158" s="36"/>
    </row>
    <row r="159" spans="5:10" hidden="1">
      <c r="E159" s="33"/>
      <c r="F159" s="34"/>
      <c r="G159" s="35"/>
      <c r="H159" s="36"/>
      <c r="I159" s="36"/>
      <c r="J159" s="36"/>
    </row>
    <row r="160" spans="5:10" hidden="1">
      <c r="E160" s="33"/>
      <c r="F160" s="34"/>
      <c r="G160" s="35"/>
      <c r="H160" s="36"/>
      <c r="I160" s="36"/>
      <c r="J160" s="36"/>
    </row>
    <row r="161" spans="5:10" hidden="1">
      <c r="E161" s="33"/>
      <c r="F161" s="34"/>
      <c r="G161" s="35"/>
      <c r="H161" s="36"/>
      <c r="I161" s="36"/>
      <c r="J161" s="36"/>
    </row>
    <row r="162" spans="5:10" hidden="1">
      <c r="E162" s="33"/>
      <c r="F162" s="34"/>
      <c r="G162" s="35"/>
      <c r="H162" s="36"/>
      <c r="I162" s="36"/>
      <c r="J162" s="36"/>
    </row>
    <row r="163" spans="5:10" hidden="1">
      <c r="E163" s="33"/>
      <c r="F163" s="34"/>
      <c r="G163" s="35"/>
      <c r="H163" s="36"/>
      <c r="I163" s="36"/>
      <c r="J163" s="36"/>
    </row>
    <row r="164" spans="5:10" hidden="1">
      <c r="E164" s="33"/>
      <c r="F164" s="34"/>
      <c r="G164" s="35"/>
      <c r="H164" s="36"/>
      <c r="I164" s="36"/>
      <c r="J164" s="36"/>
    </row>
    <row r="165" spans="5:10" hidden="1">
      <c r="E165" s="33"/>
      <c r="F165" s="34"/>
      <c r="G165" s="35"/>
      <c r="H165" s="36"/>
      <c r="I165" s="36"/>
      <c r="J165" s="36"/>
    </row>
    <row r="166" spans="5:10" hidden="1">
      <c r="E166" s="33"/>
      <c r="F166" s="34"/>
      <c r="G166" s="35"/>
      <c r="H166" s="36"/>
      <c r="I166" s="36"/>
      <c r="J166" s="36"/>
    </row>
    <row r="167" spans="5:10" hidden="1">
      <c r="E167" s="33"/>
      <c r="F167" s="34"/>
      <c r="G167" s="35"/>
      <c r="H167" s="36"/>
      <c r="I167" s="36"/>
      <c r="J167" s="36"/>
    </row>
    <row r="168" spans="5:10" hidden="1">
      <c r="E168" s="33"/>
      <c r="F168" s="34"/>
      <c r="G168" s="35"/>
      <c r="H168" s="36"/>
      <c r="I168" s="36"/>
      <c r="J168" s="36"/>
    </row>
    <row r="169" spans="5:10" hidden="1">
      <c r="E169" s="33"/>
      <c r="F169" s="34"/>
      <c r="G169" s="35"/>
      <c r="H169" s="36"/>
      <c r="I169" s="36"/>
      <c r="J169" s="36"/>
    </row>
    <row r="170" spans="5:10" hidden="1">
      <c r="E170" s="33"/>
      <c r="F170" s="34"/>
      <c r="G170" s="35"/>
      <c r="H170" s="36"/>
      <c r="I170" s="36"/>
      <c r="J170" s="36"/>
    </row>
    <row r="171" spans="5:10" hidden="1">
      <c r="E171" s="33"/>
      <c r="F171" s="34"/>
      <c r="G171" s="35"/>
      <c r="H171" s="36"/>
      <c r="I171" s="36"/>
      <c r="J171" s="36"/>
    </row>
    <row r="172" spans="5:10" hidden="1">
      <c r="E172" s="33"/>
      <c r="F172" s="34"/>
      <c r="G172" s="35"/>
      <c r="H172" s="36"/>
      <c r="I172" s="36"/>
      <c r="J172" s="36"/>
    </row>
    <row r="173" spans="5:10" hidden="1">
      <c r="E173" s="33"/>
      <c r="F173" s="34"/>
      <c r="G173" s="35"/>
      <c r="H173" s="36"/>
      <c r="I173" s="36"/>
      <c r="J173" s="36"/>
    </row>
    <row r="174" spans="5:10" hidden="1">
      <c r="E174" s="33"/>
      <c r="F174" s="34"/>
      <c r="G174" s="35"/>
      <c r="H174" s="36"/>
      <c r="I174" s="36"/>
      <c r="J174" s="36"/>
    </row>
    <row r="175" spans="5:10" hidden="1">
      <c r="E175" s="33"/>
      <c r="F175" s="34"/>
      <c r="G175" s="35"/>
      <c r="H175" s="36"/>
      <c r="I175" s="36"/>
      <c r="J175" s="36"/>
    </row>
    <row r="176" spans="5:10" hidden="1">
      <c r="E176" s="33"/>
      <c r="F176" s="34"/>
      <c r="G176" s="35"/>
      <c r="H176" s="36"/>
      <c r="I176" s="36"/>
      <c r="J176" s="36"/>
    </row>
    <row r="177" spans="5:10" hidden="1">
      <c r="E177" s="33"/>
      <c r="F177" s="34"/>
      <c r="G177" s="35"/>
      <c r="H177" s="36"/>
      <c r="I177" s="36"/>
      <c r="J177" s="36"/>
    </row>
    <row r="178" spans="5:10" hidden="1">
      <c r="E178" s="33"/>
      <c r="F178" s="34"/>
      <c r="G178" s="35"/>
      <c r="H178" s="36"/>
      <c r="I178" s="36"/>
      <c r="J178" s="36"/>
    </row>
    <row r="179" spans="5:10" hidden="1">
      <c r="E179" s="33"/>
      <c r="F179" s="34"/>
      <c r="G179" s="35"/>
      <c r="H179" s="36"/>
      <c r="I179" s="36"/>
      <c r="J179" s="36"/>
    </row>
    <row r="180" spans="5:10" hidden="1">
      <c r="E180" s="33"/>
      <c r="F180" s="34"/>
      <c r="G180" s="35"/>
      <c r="H180" s="36"/>
      <c r="I180" s="36"/>
      <c r="J180" s="36"/>
    </row>
    <row r="181" spans="5:10" hidden="1">
      <c r="E181" s="33"/>
      <c r="F181" s="34"/>
      <c r="G181" s="35"/>
      <c r="H181" s="36"/>
      <c r="I181" s="36"/>
      <c r="J181" s="36"/>
    </row>
    <row r="182" spans="5:10" hidden="1">
      <c r="E182" s="33"/>
      <c r="F182" s="34"/>
      <c r="G182" s="35"/>
      <c r="H182" s="36"/>
      <c r="I182" s="36"/>
      <c r="J182" s="36"/>
    </row>
    <row r="183" spans="5:10" hidden="1">
      <c r="E183" s="33"/>
      <c r="F183" s="34"/>
      <c r="G183" s="35"/>
      <c r="H183" s="36"/>
      <c r="I183" s="36"/>
      <c r="J183" s="36"/>
    </row>
    <row r="184" spans="5:10" hidden="1">
      <c r="E184" s="33"/>
      <c r="F184" s="34"/>
      <c r="G184" s="35"/>
      <c r="H184" s="36"/>
      <c r="I184" s="36"/>
      <c r="J184" s="36"/>
    </row>
    <row r="185" spans="5:10" hidden="1">
      <c r="E185" s="33"/>
      <c r="F185" s="34"/>
      <c r="G185" s="35"/>
      <c r="H185" s="36"/>
      <c r="I185" s="36"/>
      <c r="J185" s="36"/>
    </row>
    <row r="186" spans="5:10" hidden="1">
      <c r="E186" s="33"/>
      <c r="F186" s="34"/>
      <c r="G186" s="35"/>
      <c r="H186" s="36"/>
      <c r="I186" s="36"/>
      <c r="J186" s="36"/>
    </row>
    <row r="187" spans="5:10" hidden="1">
      <c r="E187" s="33"/>
      <c r="F187" s="34"/>
      <c r="G187" s="35"/>
      <c r="H187" s="36"/>
      <c r="I187" s="36"/>
      <c r="J187" s="36"/>
    </row>
    <row r="188" spans="5:10" hidden="1">
      <c r="E188" s="33"/>
      <c r="F188" s="34"/>
      <c r="G188" s="35"/>
      <c r="H188" s="36"/>
      <c r="I188" s="36"/>
      <c r="J188" s="36"/>
    </row>
    <row r="189" spans="5:10" hidden="1">
      <c r="E189" s="33"/>
      <c r="F189" s="34"/>
      <c r="G189" s="35"/>
      <c r="H189" s="36"/>
      <c r="I189" s="36"/>
      <c r="J189" s="36"/>
    </row>
    <row r="190" spans="5:10" hidden="1">
      <c r="E190" s="33"/>
      <c r="F190" s="34"/>
      <c r="G190" s="35"/>
      <c r="H190" s="36"/>
      <c r="I190" s="36"/>
      <c r="J190" s="36"/>
    </row>
    <row r="191" spans="5:10" hidden="1">
      <c r="E191" s="33"/>
      <c r="F191" s="34"/>
      <c r="G191" s="35"/>
      <c r="H191" s="36"/>
      <c r="I191" s="36"/>
      <c r="J191" s="36"/>
    </row>
    <row r="192" spans="5:10" hidden="1">
      <c r="E192" s="33"/>
      <c r="F192" s="34"/>
      <c r="G192" s="35"/>
      <c r="H192" s="36"/>
      <c r="I192" s="36"/>
      <c r="J192" s="36"/>
    </row>
    <row r="193" spans="5:10" hidden="1">
      <c r="E193" s="33"/>
      <c r="F193" s="34"/>
      <c r="G193" s="35"/>
      <c r="H193" s="36"/>
      <c r="I193" s="36"/>
      <c r="J193" s="36"/>
    </row>
    <row r="194" spans="5:10" hidden="1">
      <c r="E194" s="33"/>
      <c r="F194" s="34"/>
      <c r="G194" s="35"/>
      <c r="H194" s="36"/>
      <c r="I194" s="36"/>
      <c r="J194" s="36"/>
    </row>
    <row r="195" spans="5:10" hidden="1">
      <c r="E195" s="33"/>
      <c r="F195" s="34"/>
      <c r="G195" s="35"/>
      <c r="H195" s="36"/>
      <c r="I195" s="36"/>
      <c r="J195" s="36"/>
    </row>
    <row r="196" spans="5:10" hidden="1">
      <c r="E196" s="33"/>
      <c r="F196" s="34"/>
      <c r="G196" s="35"/>
      <c r="H196" s="36"/>
      <c r="I196" s="36"/>
      <c r="J196" s="36"/>
    </row>
    <row r="197" spans="5:10" hidden="1">
      <c r="E197" s="33"/>
      <c r="F197" s="34"/>
      <c r="G197" s="35"/>
      <c r="H197" s="36"/>
      <c r="I197" s="36"/>
      <c r="J197" s="36"/>
    </row>
    <row r="198" spans="5:10" hidden="1">
      <c r="E198" s="33"/>
      <c r="F198" s="34"/>
      <c r="G198" s="35"/>
      <c r="H198" s="36"/>
      <c r="I198" s="36"/>
      <c r="J198" s="36"/>
    </row>
    <row r="199" spans="5:10" hidden="1">
      <c r="E199" s="33"/>
      <c r="F199" s="34"/>
      <c r="G199" s="35"/>
      <c r="H199" s="36"/>
      <c r="I199" s="36"/>
      <c r="J199" s="36"/>
    </row>
    <row r="200" spans="5:10" hidden="1">
      <c r="E200" s="33"/>
      <c r="F200" s="34"/>
      <c r="G200" s="35"/>
      <c r="H200" s="36"/>
      <c r="I200" s="36"/>
      <c r="J200" s="36"/>
    </row>
    <row r="201" spans="5:10" hidden="1">
      <c r="E201" s="33"/>
      <c r="F201" s="34"/>
      <c r="G201" s="35"/>
      <c r="H201" s="36"/>
      <c r="I201" s="36"/>
      <c r="J201" s="36"/>
    </row>
    <row r="202" spans="5:10" hidden="1">
      <c r="E202" s="33"/>
      <c r="F202" s="34"/>
      <c r="G202" s="35"/>
      <c r="H202" s="36"/>
      <c r="I202" s="36"/>
      <c r="J202" s="36"/>
    </row>
    <row r="203" spans="5:10" hidden="1">
      <c r="E203" s="33"/>
      <c r="F203" s="34"/>
      <c r="G203" s="35"/>
      <c r="H203" s="36"/>
      <c r="I203" s="36"/>
      <c r="J203" s="36"/>
    </row>
    <row r="204" spans="5:10" hidden="1">
      <c r="E204" s="33"/>
      <c r="F204" s="34"/>
      <c r="G204" s="35"/>
      <c r="H204" s="36"/>
      <c r="I204" s="36"/>
      <c r="J204" s="36"/>
    </row>
    <row r="205" spans="5:10" hidden="1">
      <c r="E205" s="33"/>
      <c r="F205" s="34"/>
      <c r="G205" s="35"/>
      <c r="H205" s="36"/>
      <c r="I205" s="36"/>
      <c r="J205" s="36"/>
    </row>
    <row r="206" spans="5:10" hidden="1">
      <c r="E206" s="33"/>
      <c r="F206" s="34"/>
      <c r="G206" s="35"/>
      <c r="H206" s="36"/>
      <c r="I206" s="36"/>
      <c r="J206" s="36"/>
    </row>
    <row r="207" spans="5:10" hidden="1">
      <c r="E207" s="33"/>
      <c r="F207" s="34"/>
      <c r="G207" s="35"/>
      <c r="H207" s="36"/>
      <c r="I207" s="36"/>
      <c r="J207" s="36"/>
    </row>
    <row r="208" spans="5:10" hidden="1">
      <c r="E208" s="33"/>
      <c r="F208" s="34"/>
      <c r="G208" s="35"/>
      <c r="H208" s="36"/>
      <c r="I208" s="36"/>
      <c r="J208" s="36"/>
    </row>
    <row r="209" spans="5:10" hidden="1">
      <c r="E209" s="33"/>
      <c r="F209" s="34"/>
      <c r="G209" s="35"/>
      <c r="H209" s="36"/>
      <c r="I209" s="36"/>
      <c r="J209" s="36"/>
    </row>
    <row r="210" spans="5:10" hidden="1">
      <c r="E210" s="33"/>
      <c r="F210" s="34"/>
      <c r="G210" s="35"/>
      <c r="H210" s="36"/>
      <c r="I210" s="36"/>
      <c r="J210" s="36"/>
    </row>
    <row r="211" spans="5:10" hidden="1">
      <c r="E211" s="33"/>
      <c r="F211" s="34"/>
      <c r="G211" s="35"/>
      <c r="H211" s="36"/>
      <c r="I211" s="36"/>
      <c r="J211" s="36"/>
    </row>
    <row r="212" spans="5:10" hidden="1">
      <c r="E212" s="33"/>
      <c r="F212" s="34"/>
      <c r="G212" s="35"/>
      <c r="H212" s="36"/>
      <c r="I212" s="36"/>
      <c r="J212" s="36"/>
    </row>
    <row r="213" spans="5:10" hidden="1">
      <c r="E213" s="33"/>
      <c r="F213" s="34"/>
      <c r="G213" s="35"/>
      <c r="H213" s="36"/>
      <c r="I213" s="36"/>
      <c r="J213" s="36"/>
    </row>
    <row r="214" spans="5:10" hidden="1">
      <c r="E214" s="33"/>
      <c r="F214" s="34"/>
      <c r="G214" s="35"/>
      <c r="H214" s="36"/>
      <c r="I214" s="36"/>
      <c r="J214" s="36"/>
    </row>
    <row r="215" spans="5:10" hidden="1">
      <c r="E215" s="33"/>
      <c r="F215" s="34"/>
      <c r="G215" s="35"/>
      <c r="H215" s="36"/>
      <c r="I215" s="36"/>
      <c r="J215" s="36"/>
    </row>
    <row r="216" spans="5:10" hidden="1">
      <c r="E216" s="33"/>
      <c r="F216" s="34"/>
      <c r="G216" s="35"/>
      <c r="H216" s="36"/>
      <c r="I216" s="36"/>
      <c r="J216" s="36"/>
    </row>
    <row r="217" spans="5:10" hidden="1">
      <c r="E217" s="33"/>
      <c r="F217" s="34"/>
      <c r="G217" s="35"/>
      <c r="H217" s="36"/>
      <c r="I217" s="36"/>
      <c r="J217" s="36"/>
    </row>
    <row r="218" spans="5:10" hidden="1">
      <c r="E218" s="33"/>
      <c r="F218" s="34"/>
      <c r="G218" s="35"/>
      <c r="H218" s="36"/>
      <c r="I218" s="36"/>
      <c r="J218" s="36"/>
    </row>
    <row r="219" spans="5:10" hidden="1">
      <c r="E219" s="33"/>
      <c r="F219" s="34"/>
      <c r="G219" s="35"/>
      <c r="H219" s="36"/>
      <c r="I219" s="36"/>
      <c r="J219" s="36"/>
    </row>
    <row r="220" spans="5:10" hidden="1">
      <c r="E220" s="33"/>
      <c r="F220" s="34"/>
      <c r="G220" s="35"/>
      <c r="H220" s="36"/>
      <c r="I220" s="36"/>
      <c r="J220" s="36"/>
    </row>
    <row r="221" spans="5:10" hidden="1">
      <c r="E221" s="33"/>
      <c r="F221" s="34"/>
      <c r="G221" s="35"/>
      <c r="H221" s="36"/>
      <c r="I221" s="36"/>
      <c r="J221" s="36"/>
    </row>
    <row r="222" spans="5:10" hidden="1">
      <c r="E222" s="33"/>
      <c r="F222" s="34"/>
      <c r="G222" s="35"/>
      <c r="H222" s="36"/>
      <c r="I222" s="36"/>
      <c r="J222" s="36"/>
    </row>
    <row r="223" spans="5:10" hidden="1">
      <c r="E223" s="33"/>
      <c r="F223" s="34"/>
      <c r="G223" s="35"/>
      <c r="H223" s="36"/>
      <c r="I223" s="36"/>
      <c r="J223" s="36"/>
    </row>
    <row r="224" spans="5:10" hidden="1">
      <c r="E224" s="33"/>
      <c r="F224" s="34"/>
      <c r="G224" s="35"/>
      <c r="H224" s="36"/>
      <c r="I224" s="36"/>
      <c r="J224" s="36"/>
    </row>
    <row r="225" spans="5:10" hidden="1">
      <c r="E225" s="33"/>
      <c r="F225" s="34"/>
      <c r="G225" s="35"/>
      <c r="H225" s="36"/>
      <c r="I225" s="36"/>
      <c r="J225" s="36"/>
    </row>
    <row r="226" spans="5:10" hidden="1">
      <c r="E226" s="33"/>
      <c r="F226" s="34"/>
      <c r="G226" s="35"/>
      <c r="H226" s="36"/>
      <c r="I226" s="36"/>
      <c r="J226" s="36"/>
    </row>
    <row r="227" spans="5:10" hidden="1">
      <c r="E227" s="33"/>
      <c r="F227" s="34"/>
      <c r="G227" s="35"/>
      <c r="H227" s="36"/>
      <c r="I227" s="36"/>
      <c r="J227" s="36"/>
    </row>
    <row r="228" spans="5:10" hidden="1">
      <c r="E228" s="33"/>
      <c r="F228" s="34"/>
      <c r="G228" s="35"/>
      <c r="H228" s="36"/>
      <c r="I228" s="36"/>
      <c r="J228" s="36"/>
    </row>
    <row r="229" spans="5:10" hidden="1">
      <c r="E229" s="33"/>
      <c r="F229" s="34"/>
      <c r="G229" s="35"/>
      <c r="H229" s="36"/>
      <c r="I229" s="36"/>
      <c r="J229" s="36"/>
    </row>
    <row r="230" spans="5:10" hidden="1">
      <c r="E230" s="33"/>
      <c r="F230" s="34"/>
      <c r="G230" s="35"/>
      <c r="H230" s="36"/>
      <c r="I230" s="36"/>
      <c r="J230" s="36"/>
    </row>
    <row r="231" spans="5:10" hidden="1">
      <c r="E231" s="33"/>
      <c r="F231" s="34"/>
      <c r="G231" s="35"/>
      <c r="H231" s="36"/>
      <c r="I231" s="36"/>
      <c r="J231" s="36"/>
    </row>
    <row r="232" spans="5:10" hidden="1">
      <c r="E232" s="33"/>
      <c r="F232" s="34"/>
      <c r="G232" s="35"/>
      <c r="H232" s="36"/>
      <c r="I232" s="36"/>
      <c r="J232" s="36"/>
    </row>
    <row r="233" spans="5:10" hidden="1">
      <c r="E233" s="33"/>
      <c r="F233" s="34"/>
      <c r="G233" s="35"/>
      <c r="H233" s="36"/>
      <c r="I233" s="36"/>
      <c r="J233" s="36"/>
    </row>
    <row r="234" spans="5:10" hidden="1">
      <c r="E234" s="33"/>
      <c r="F234" s="34"/>
      <c r="G234" s="35"/>
      <c r="H234" s="36"/>
      <c r="I234" s="36"/>
      <c r="J234" s="36"/>
    </row>
    <row r="235" spans="5:10" hidden="1">
      <c r="E235" s="33"/>
      <c r="F235" s="34"/>
      <c r="G235" s="35"/>
      <c r="H235" s="36"/>
      <c r="I235" s="36"/>
      <c r="J235" s="36"/>
    </row>
    <row r="236" spans="5:10" hidden="1">
      <c r="E236" s="33"/>
      <c r="F236" s="34"/>
      <c r="G236" s="35"/>
      <c r="H236" s="36"/>
      <c r="I236" s="36"/>
      <c r="J236" s="36"/>
    </row>
    <row r="237" spans="5:10" hidden="1">
      <c r="E237" s="33"/>
      <c r="F237" s="34"/>
      <c r="G237" s="35"/>
      <c r="H237" s="36"/>
      <c r="I237" s="36"/>
      <c r="J237" s="36"/>
    </row>
    <row r="238" spans="5:10" hidden="1">
      <c r="E238" s="33"/>
      <c r="F238" s="34"/>
      <c r="G238" s="35"/>
      <c r="H238" s="36"/>
      <c r="I238" s="36"/>
      <c r="J238" s="36"/>
    </row>
    <row r="239" spans="5:10" hidden="1">
      <c r="E239" s="33"/>
      <c r="F239" s="34"/>
      <c r="G239" s="35"/>
      <c r="H239" s="36"/>
      <c r="I239" s="36"/>
      <c r="J239" s="36"/>
    </row>
    <row r="240" spans="5:10" hidden="1">
      <c r="E240" s="33"/>
      <c r="F240" s="34"/>
      <c r="G240" s="35"/>
      <c r="H240" s="36"/>
      <c r="I240" s="36"/>
      <c r="J240" s="36"/>
    </row>
    <row r="241" spans="5:10" hidden="1">
      <c r="E241" s="33"/>
      <c r="F241" s="34"/>
      <c r="G241" s="35"/>
      <c r="H241" s="36"/>
      <c r="I241" s="36"/>
      <c r="J241" s="36"/>
    </row>
    <row r="242" spans="5:10" hidden="1">
      <c r="E242" s="33"/>
      <c r="F242" s="34"/>
      <c r="G242" s="35"/>
      <c r="H242" s="36"/>
      <c r="I242" s="36"/>
      <c r="J242" s="36"/>
    </row>
    <row r="243" spans="5:10" hidden="1">
      <c r="E243" s="33"/>
      <c r="F243" s="34"/>
      <c r="G243" s="35"/>
      <c r="H243" s="36"/>
      <c r="I243" s="36"/>
      <c r="J243" s="36"/>
    </row>
    <row r="244" spans="5:10" hidden="1">
      <c r="E244" s="33"/>
      <c r="F244" s="34"/>
      <c r="G244" s="35"/>
      <c r="H244" s="36"/>
      <c r="I244" s="36"/>
      <c r="J244" s="36"/>
    </row>
    <row r="245" spans="5:10" hidden="1">
      <c r="E245" s="33"/>
      <c r="F245" s="34"/>
      <c r="G245" s="35"/>
      <c r="H245" s="36"/>
      <c r="I245" s="36"/>
      <c r="J245" s="36"/>
    </row>
    <row r="246" spans="5:10" hidden="1">
      <c r="E246" s="33"/>
      <c r="F246" s="34"/>
      <c r="G246" s="35"/>
      <c r="H246" s="36"/>
      <c r="I246" s="36"/>
      <c r="J246" s="36"/>
    </row>
    <row r="247" spans="5:10" hidden="1">
      <c r="E247" s="33"/>
      <c r="F247" s="34"/>
      <c r="G247" s="35"/>
      <c r="H247" s="36"/>
      <c r="I247" s="36"/>
      <c r="J247" s="36"/>
    </row>
    <row r="248" spans="5:10" hidden="1">
      <c r="E248" s="33"/>
      <c r="F248" s="34"/>
      <c r="G248" s="35"/>
      <c r="H248" s="36"/>
      <c r="I248" s="36"/>
      <c r="J248" s="36"/>
    </row>
    <row r="249" spans="5:10" hidden="1">
      <c r="E249" s="33"/>
      <c r="F249" s="34"/>
      <c r="G249" s="35"/>
      <c r="H249" s="36"/>
      <c r="I249" s="36"/>
      <c r="J249" s="36"/>
    </row>
    <row r="250" spans="5:10" hidden="1">
      <c r="E250" s="33"/>
      <c r="F250" s="34"/>
      <c r="G250" s="35"/>
      <c r="H250" s="36"/>
      <c r="I250" s="36"/>
      <c r="J250" s="36"/>
    </row>
    <row r="251" spans="5:10" hidden="1">
      <c r="E251" s="33"/>
      <c r="F251" s="34"/>
      <c r="G251" s="35"/>
      <c r="H251" s="36"/>
      <c r="I251" s="36"/>
      <c r="J251" s="36"/>
    </row>
    <row r="252" spans="5:10" hidden="1">
      <c r="E252" s="33"/>
      <c r="F252" s="34"/>
      <c r="G252" s="35"/>
      <c r="H252" s="36"/>
      <c r="I252" s="36"/>
      <c r="J252" s="36"/>
    </row>
    <row r="253" spans="5:10" hidden="1">
      <c r="E253" s="33"/>
      <c r="F253" s="34"/>
      <c r="G253" s="35"/>
      <c r="H253" s="36"/>
      <c r="I253" s="36"/>
      <c r="J253" s="36"/>
    </row>
    <row r="254" spans="5:10" hidden="1">
      <c r="E254" s="33"/>
      <c r="F254" s="34"/>
      <c r="G254" s="35"/>
      <c r="H254" s="36"/>
      <c r="I254" s="36"/>
      <c r="J254" s="36"/>
    </row>
    <row r="255" spans="5:10" hidden="1">
      <c r="E255" s="33"/>
      <c r="F255" s="34"/>
      <c r="G255" s="35"/>
      <c r="H255" s="36"/>
      <c r="I255" s="36"/>
      <c r="J255" s="36"/>
    </row>
    <row r="256" spans="5:10" hidden="1">
      <c r="E256" s="33"/>
      <c r="F256" s="34"/>
      <c r="G256" s="35"/>
      <c r="H256" s="36"/>
      <c r="I256" s="36"/>
      <c r="J256" s="36"/>
    </row>
    <row r="257" spans="5:10" hidden="1">
      <c r="E257" s="33"/>
      <c r="F257" s="34"/>
      <c r="G257" s="35"/>
      <c r="H257" s="36"/>
      <c r="I257" s="36"/>
      <c r="J257" s="36"/>
    </row>
    <row r="258" spans="5:10" hidden="1">
      <c r="E258" s="33"/>
      <c r="F258" s="34"/>
      <c r="G258" s="35"/>
      <c r="H258" s="36"/>
      <c r="I258" s="36"/>
      <c r="J258" s="36"/>
    </row>
    <row r="259" spans="5:10" hidden="1">
      <c r="E259" s="33"/>
      <c r="F259" s="34"/>
      <c r="G259" s="35"/>
      <c r="H259" s="36"/>
      <c r="I259" s="36"/>
      <c r="J259" s="36"/>
    </row>
    <row r="260" spans="5:10" hidden="1">
      <c r="E260" s="33"/>
      <c r="F260" s="34"/>
      <c r="G260" s="35"/>
      <c r="H260" s="36"/>
      <c r="I260" s="36"/>
      <c r="J260" s="36"/>
    </row>
    <row r="261" spans="5:10" hidden="1">
      <c r="E261" s="33"/>
      <c r="F261" s="34"/>
      <c r="G261" s="35"/>
      <c r="H261" s="36"/>
      <c r="I261" s="36"/>
      <c r="J261" s="36"/>
    </row>
    <row r="262" spans="5:10" hidden="1">
      <c r="E262" s="33"/>
      <c r="F262" s="34"/>
      <c r="G262" s="35"/>
      <c r="H262" s="36"/>
      <c r="I262" s="36"/>
      <c r="J262" s="36"/>
    </row>
    <row r="263" spans="5:10" hidden="1">
      <c r="E263" s="33"/>
      <c r="F263" s="34"/>
      <c r="G263" s="35"/>
      <c r="H263" s="36"/>
      <c r="I263" s="36"/>
      <c r="J263" s="36"/>
    </row>
    <row r="264" spans="5:10" hidden="1">
      <c r="E264" s="33"/>
      <c r="F264" s="34"/>
      <c r="G264" s="35"/>
      <c r="H264" s="36"/>
      <c r="I264" s="36"/>
      <c r="J264" s="36"/>
    </row>
    <row r="265" spans="5:10" hidden="1">
      <c r="E265" s="33"/>
      <c r="F265" s="34"/>
      <c r="G265" s="35"/>
      <c r="H265" s="36"/>
      <c r="I265" s="36"/>
      <c r="J265" s="36"/>
    </row>
    <row r="266" spans="5:10" hidden="1">
      <c r="E266" s="33"/>
      <c r="F266" s="34"/>
      <c r="G266" s="35"/>
      <c r="H266" s="36"/>
      <c r="I266" s="36"/>
      <c r="J266" s="36"/>
    </row>
    <row r="267" spans="5:10" hidden="1">
      <c r="E267" s="33"/>
      <c r="F267" s="34"/>
      <c r="G267" s="35"/>
      <c r="H267" s="36"/>
      <c r="I267" s="36"/>
      <c r="J267" s="36"/>
    </row>
    <row r="268" spans="5:10" hidden="1">
      <c r="E268" s="33"/>
      <c r="F268" s="34"/>
      <c r="G268" s="35"/>
      <c r="H268" s="36"/>
      <c r="I268" s="36"/>
      <c r="J268" s="36"/>
    </row>
    <row r="269" spans="5:10" hidden="1">
      <c r="E269" s="33"/>
      <c r="F269" s="34"/>
      <c r="G269" s="35"/>
      <c r="H269" s="36"/>
      <c r="I269" s="36"/>
      <c r="J269" s="36"/>
    </row>
    <row r="270" spans="5:10" hidden="1">
      <c r="E270" s="33"/>
      <c r="F270" s="34"/>
      <c r="G270" s="35"/>
      <c r="H270" s="36"/>
      <c r="I270" s="36"/>
      <c r="J270" s="36"/>
    </row>
    <row r="271" spans="5:10" hidden="1">
      <c r="E271" s="33"/>
      <c r="F271" s="34"/>
      <c r="G271" s="35"/>
      <c r="H271" s="36"/>
      <c r="I271" s="36"/>
      <c r="J271" s="36"/>
    </row>
    <row r="272" spans="5:10" hidden="1">
      <c r="E272" s="33"/>
      <c r="F272" s="34"/>
      <c r="G272" s="35"/>
      <c r="H272" s="36"/>
      <c r="I272" s="36"/>
      <c r="J272" s="36"/>
    </row>
    <row r="273" spans="5:10" hidden="1">
      <c r="E273" s="33"/>
      <c r="F273" s="34"/>
      <c r="G273" s="35"/>
      <c r="H273" s="36"/>
      <c r="I273" s="36"/>
      <c r="J273" s="36"/>
    </row>
    <row r="274" spans="5:10" hidden="1">
      <c r="E274" s="33"/>
      <c r="F274" s="34"/>
      <c r="G274" s="35"/>
      <c r="H274" s="36"/>
      <c r="I274" s="36"/>
      <c r="J274" s="36"/>
    </row>
    <row r="275" spans="5:10" hidden="1">
      <c r="E275" s="33"/>
      <c r="F275" s="34"/>
      <c r="G275" s="35"/>
      <c r="H275" s="36"/>
      <c r="I275" s="36"/>
      <c r="J275" s="36"/>
    </row>
    <row r="276" spans="5:10" hidden="1">
      <c r="E276" s="33"/>
      <c r="F276" s="34"/>
      <c r="G276" s="35"/>
      <c r="H276" s="36"/>
      <c r="I276" s="36"/>
      <c r="J276" s="36"/>
    </row>
    <row r="277" spans="5:10" hidden="1">
      <c r="E277" s="33"/>
      <c r="F277" s="34"/>
      <c r="G277" s="35"/>
      <c r="H277" s="36"/>
      <c r="I277" s="36"/>
      <c r="J277" s="36"/>
    </row>
    <row r="278" spans="5:10" hidden="1">
      <c r="E278" s="33"/>
      <c r="F278" s="34"/>
      <c r="G278" s="35"/>
      <c r="H278" s="36"/>
      <c r="I278" s="36"/>
      <c r="J278" s="36"/>
    </row>
    <row r="279" spans="5:10" hidden="1">
      <c r="E279" s="33"/>
      <c r="F279" s="34"/>
      <c r="G279" s="35"/>
      <c r="H279" s="36"/>
      <c r="I279" s="36"/>
      <c r="J279" s="36"/>
    </row>
    <row r="280" spans="5:10" hidden="1">
      <c r="E280" s="33"/>
      <c r="F280" s="34"/>
      <c r="G280" s="35"/>
      <c r="H280" s="36"/>
      <c r="I280" s="36"/>
      <c r="J280" s="36"/>
    </row>
    <row r="281" spans="5:10" hidden="1">
      <c r="E281" s="33"/>
      <c r="F281" s="34"/>
      <c r="G281" s="35"/>
      <c r="H281" s="36"/>
      <c r="I281" s="36"/>
      <c r="J281" s="36"/>
    </row>
    <row r="282" spans="5:10" hidden="1">
      <c r="E282" s="33"/>
      <c r="F282" s="34"/>
      <c r="G282" s="35"/>
      <c r="H282" s="36"/>
      <c r="I282" s="36"/>
      <c r="J282" s="36"/>
    </row>
    <row r="283" spans="5:10" hidden="1">
      <c r="E283" s="33"/>
      <c r="F283" s="34"/>
      <c r="G283" s="35"/>
      <c r="H283" s="36"/>
      <c r="I283" s="36"/>
      <c r="J283" s="36"/>
    </row>
    <row r="284" spans="5:10" hidden="1">
      <c r="E284" s="33"/>
      <c r="F284" s="34"/>
      <c r="G284" s="35"/>
      <c r="H284" s="36"/>
      <c r="I284" s="36"/>
      <c r="J284" s="36"/>
    </row>
    <row r="285" spans="5:10" hidden="1">
      <c r="E285" s="33"/>
      <c r="F285" s="34"/>
      <c r="G285" s="35"/>
      <c r="H285" s="36"/>
      <c r="I285" s="36"/>
      <c r="J285" s="36"/>
    </row>
    <row r="286" spans="5:10" hidden="1">
      <c r="E286" s="33"/>
      <c r="F286" s="34"/>
      <c r="G286" s="35"/>
      <c r="H286" s="36"/>
      <c r="I286" s="36"/>
      <c r="J286" s="36"/>
    </row>
    <row r="287" spans="5:10" hidden="1">
      <c r="E287" s="33"/>
      <c r="F287" s="34"/>
      <c r="G287" s="35"/>
      <c r="H287" s="36"/>
      <c r="I287" s="36"/>
      <c r="J287" s="36"/>
    </row>
    <row r="288" spans="5:10" hidden="1">
      <c r="E288" s="33"/>
      <c r="F288" s="34"/>
      <c r="G288" s="35"/>
      <c r="H288" s="36"/>
      <c r="I288" s="36"/>
      <c r="J288" s="36"/>
    </row>
    <row r="289" spans="5:10" hidden="1">
      <c r="E289" s="33"/>
      <c r="F289" s="34"/>
      <c r="G289" s="35"/>
      <c r="H289" s="36"/>
      <c r="I289" s="36"/>
      <c r="J289" s="36"/>
    </row>
    <row r="290" spans="5:10" hidden="1">
      <c r="E290" s="33"/>
      <c r="F290" s="34"/>
      <c r="G290" s="35"/>
      <c r="H290" s="36"/>
      <c r="I290" s="36"/>
      <c r="J290" s="36"/>
    </row>
    <row r="291" spans="5:10" hidden="1">
      <c r="E291" s="33"/>
      <c r="F291" s="34"/>
      <c r="G291" s="35"/>
      <c r="H291" s="36"/>
      <c r="I291" s="36"/>
      <c r="J291" s="36"/>
    </row>
    <row r="292" spans="5:10" hidden="1">
      <c r="E292" s="33"/>
      <c r="F292" s="34"/>
      <c r="G292" s="35"/>
      <c r="H292" s="36"/>
      <c r="I292" s="36"/>
      <c r="J292" s="36"/>
    </row>
    <row r="293" spans="5:10" hidden="1">
      <c r="E293" s="33"/>
      <c r="F293" s="34"/>
      <c r="G293" s="35"/>
      <c r="H293" s="36"/>
      <c r="I293" s="36"/>
      <c r="J293" s="36"/>
    </row>
    <row r="294" spans="5:10" hidden="1">
      <c r="E294" s="33"/>
      <c r="F294" s="34"/>
      <c r="G294" s="35"/>
      <c r="H294" s="36"/>
      <c r="I294" s="36"/>
      <c r="J294" s="36"/>
    </row>
    <row r="295" spans="5:10" hidden="1">
      <c r="E295" s="33"/>
      <c r="F295" s="34"/>
      <c r="G295" s="35"/>
      <c r="H295" s="36"/>
      <c r="I295" s="36"/>
      <c r="J295" s="36"/>
    </row>
    <row r="296" spans="5:10" hidden="1">
      <c r="E296" s="33"/>
      <c r="F296" s="34"/>
      <c r="G296" s="35"/>
      <c r="H296" s="36"/>
      <c r="I296" s="36"/>
      <c r="J296" s="36"/>
    </row>
    <row r="297" spans="5:10" hidden="1">
      <c r="E297" s="33"/>
      <c r="F297" s="34"/>
      <c r="G297" s="35"/>
      <c r="H297" s="36"/>
      <c r="I297" s="36"/>
      <c r="J297" s="36"/>
    </row>
    <row r="298" spans="5:10" hidden="1">
      <c r="E298" s="33"/>
      <c r="F298" s="34"/>
      <c r="G298" s="35"/>
      <c r="H298" s="36"/>
      <c r="I298" s="36"/>
      <c r="J298" s="36"/>
    </row>
    <row r="299" spans="5:10" hidden="1">
      <c r="E299" s="33"/>
      <c r="F299" s="34"/>
      <c r="G299" s="35"/>
      <c r="H299" s="36"/>
      <c r="I299" s="36"/>
      <c r="J299" s="36"/>
    </row>
    <row r="300" spans="5:10" hidden="1">
      <c r="E300" s="33"/>
      <c r="F300" s="34"/>
      <c r="G300" s="35"/>
      <c r="H300" s="36"/>
      <c r="I300" s="36"/>
      <c r="J300" s="36"/>
    </row>
    <row r="301" spans="5:10" hidden="1">
      <c r="E301" s="33"/>
      <c r="F301" s="34"/>
      <c r="G301" s="35"/>
      <c r="H301" s="36"/>
      <c r="I301" s="36"/>
      <c r="J301" s="36"/>
    </row>
    <row r="302" spans="5:10" hidden="1">
      <c r="E302" s="33"/>
      <c r="F302" s="34"/>
      <c r="G302" s="35"/>
      <c r="H302" s="36"/>
      <c r="I302" s="36"/>
      <c r="J302" s="36"/>
    </row>
    <row r="303" spans="5:10" hidden="1">
      <c r="E303" s="33"/>
      <c r="F303" s="34"/>
      <c r="G303" s="35"/>
      <c r="H303" s="36"/>
      <c r="I303" s="36"/>
      <c r="J303" s="36"/>
    </row>
    <row r="304" spans="5:10" hidden="1">
      <c r="E304" s="33"/>
      <c r="F304" s="34"/>
      <c r="G304" s="35"/>
      <c r="H304" s="36"/>
      <c r="I304" s="36"/>
      <c r="J304" s="36"/>
    </row>
    <row r="305" spans="5:10" hidden="1">
      <c r="E305" s="33"/>
      <c r="F305" s="34"/>
      <c r="G305" s="35"/>
      <c r="H305" s="36"/>
      <c r="I305" s="36"/>
      <c r="J305" s="36"/>
    </row>
    <row r="306" spans="5:10" hidden="1">
      <c r="E306" s="33"/>
      <c r="F306" s="34"/>
      <c r="G306" s="35"/>
      <c r="H306" s="36"/>
      <c r="I306" s="36"/>
      <c r="J306" s="36"/>
    </row>
    <row r="307" spans="5:10" hidden="1">
      <c r="E307" s="33"/>
      <c r="F307" s="34"/>
      <c r="G307" s="35"/>
      <c r="H307" s="36"/>
      <c r="I307" s="36"/>
      <c r="J307" s="36"/>
    </row>
    <row r="308" spans="5:10" hidden="1">
      <c r="E308" s="33"/>
      <c r="F308" s="34"/>
      <c r="G308" s="35"/>
      <c r="H308" s="36"/>
      <c r="I308" s="36"/>
      <c r="J308" s="36"/>
    </row>
    <row r="309" spans="5:10" hidden="1">
      <c r="E309" s="33"/>
      <c r="F309" s="34"/>
      <c r="G309" s="35"/>
      <c r="H309" s="36"/>
      <c r="I309" s="36"/>
      <c r="J309" s="36"/>
    </row>
    <row r="310" spans="5:10" hidden="1">
      <c r="E310" s="33"/>
      <c r="F310" s="34"/>
      <c r="G310" s="35"/>
      <c r="H310" s="36"/>
      <c r="I310" s="36"/>
      <c r="J310" s="36"/>
    </row>
    <row r="311" spans="5:10" hidden="1">
      <c r="E311" s="33"/>
      <c r="F311" s="34"/>
      <c r="G311" s="35"/>
      <c r="H311" s="36"/>
      <c r="I311" s="36"/>
      <c r="J311" s="36"/>
    </row>
    <row r="312" spans="5:10" hidden="1">
      <c r="E312" s="33"/>
      <c r="F312" s="34"/>
      <c r="G312" s="35"/>
      <c r="H312" s="36"/>
      <c r="I312" s="36"/>
      <c r="J312" s="36"/>
    </row>
    <row r="313" spans="5:10" hidden="1">
      <c r="E313" s="33"/>
      <c r="F313" s="34"/>
      <c r="G313" s="35"/>
      <c r="H313" s="36"/>
      <c r="I313" s="36"/>
      <c r="J313" s="36"/>
    </row>
    <row r="314" spans="5:10" hidden="1">
      <c r="E314" s="33"/>
      <c r="F314" s="34"/>
      <c r="G314" s="35"/>
      <c r="H314" s="36"/>
      <c r="I314" s="36"/>
      <c r="J314" s="36"/>
    </row>
    <row r="315" spans="5:10" hidden="1">
      <c r="E315" s="33"/>
      <c r="F315" s="34"/>
      <c r="G315" s="35"/>
      <c r="H315" s="36"/>
      <c r="I315" s="36"/>
      <c r="J315" s="36"/>
    </row>
    <row r="316" spans="5:10" hidden="1">
      <c r="E316" s="33"/>
      <c r="F316" s="34"/>
      <c r="G316" s="35"/>
      <c r="H316" s="36"/>
      <c r="I316" s="36"/>
      <c r="J316" s="36"/>
    </row>
    <row r="317" spans="5:10" hidden="1">
      <c r="E317" s="33"/>
      <c r="F317" s="34"/>
      <c r="G317" s="35"/>
      <c r="H317" s="36"/>
      <c r="I317" s="36"/>
      <c r="J317" s="36"/>
    </row>
    <row r="318" spans="5:10" hidden="1">
      <c r="E318" s="33"/>
      <c r="F318" s="34"/>
      <c r="G318" s="35"/>
      <c r="H318" s="36"/>
      <c r="I318" s="36"/>
      <c r="J318" s="36"/>
    </row>
    <row r="319" spans="5:10" hidden="1">
      <c r="E319" s="33"/>
      <c r="F319" s="34"/>
      <c r="G319" s="35"/>
      <c r="H319" s="36"/>
      <c r="I319" s="36"/>
      <c r="J319" s="36"/>
    </row>
    <row r="320" spans="5:10" hidden="1">
      <c r="E320" s="33"/>
      <c r="F320" s="34"/>
      <c r="G320" s="35"/>
      <c r="H320" s="36"/>
      <c r="I320" s="36"/>
      <c r="J320" s="36"/>
    </row>
    <row r="321" spans="5:10" hidden="1">
      <c r="E321" s="33"/>
      <c r="F321" s="34"/>
      <c r="G321" s="35"/>
      <c r="H321" s="36"/>
      <c r="I321" s="36"/>
      <c r="J321" s="36"/>
    </row>
    <row r="322" spans="5:10" hidden="1">
      <c r="E322" s="33"/>
      <c r="F322" s="34"/>
      <c r="G322" s="35"/>
      <c r="H322" s="36"/>
      <c r="I322" s="36"/>
      <c r="J322" s="36"/>
    </row>
    <row r="323" spans="5:10" hidden="1">
      <c r="E323" s="33"/>
      <c r="F323" s="34"/>
      <c r="G323" s="35"/>
      <c r="H323" s="36"/>
      <c r="I323" s="36"/>
      <c r="J323" s="36"/>
    </row>
    <row r="324" spans="5:10" hidden="1">
      <c r="E324" s="33"/>
      <c r="F324" s="34"/>
      <c r="G324" s="35"/>
      <c r="H324" s="36"/>
      <c r="I324" s="36"/>
      <c r="J324" s="36"/>
    </row>
    <row r="325" spans="5:10" hidden="1">
      <c r="E325" s="33"/>
      <c r="F325" s="34"/>
      <c r="G325" s="35"/>
      <c r="H325" s="36"/>
      <c r="I325" s="36"/>
      <c r="J325" s="36"/>
    </row>
    <row r="326" spans="5:10" hidden="1">
      <c r="E326" s="33"/>
      <c r="F326" s="34"/>
      <c r="G326" s="35"/>
      <c r="H326" s="36"/>
      <c r="I326" s="36"/>
      <c r="J326" s="36"/>
    </row>
    <row r="327" spans="5:10" hidden="1">
      <c r="E327" s="33"/>
      <c r="F327" s="34"/>
      <c r="G327" s="35"/>
      <c r="H327" s="36"/>
      <c r="I327" s="36"/>
      <c r="J327" s="36"/>
    </row>
    <row r="328" spans="5:10" hidden="1">
      <c r="E328" s="33"/>
      <c r="F328" s="34"/>
      <c r="G328" s="35"/>
      <c r="H328" s="36"/>
      <c r="I328" s="36"/>
      <c r="J328" s="36"/>
    </row>
    <row r="329" spans="5:10" hidden="1">
      <c r="E329" s="33"/>
      <c r="F329" s="34"/>
      <c r="G329" s="35"/>
      <c r="H329" s="36"/>
      <c r="I329" s="36"/>
      <c r="J329" s="36"/>
    </row>
    <row r="330" spans="5:10" hidden="1">
      <c r="E330" s="33"/>
      <c r="F330" s="34"/>
      <c r="G330" s="35"/>
      <c r="H330" s="36"/>
      <c r="I330" s="36"/>
      <c r="J330" s="36"/>
    </row>
    <row r="331" spans="5:10" hidden="1">
      <c r="E331" s="33"/>
      <c r="F331" s="34"/>
      <c r="G331" s="35"/>
      <c r="H331" s="36"/>
      <c r="I331" s="36"/>
      <c r="J331" s="36"/>
    </row>
    <row r="332" spans="5:10" hidden="1">
      <c r="E332" s="33"/>
      <c r="F332" s="34"/>
      <c r="G332" s="35"/>
      <c r="H332" s="36"/>
      <c r="I332" s="36"/>
      <c r="J332" s="36"/>
    </row>
    <row r="333" spans="5:10" hidden="1">
      <c r="E333" s="33"/>
      <c r="F333" s="34"/>
      <c r="G333" s="35"/>
      <c r="H333" s="36"/>
      <c r="I333" s="36"/>
      <c r="J333" s="36"/>
    </row>
    <row r="334" spans="5:10" hidden="1">
      <c r="E334" s="33"/>
      <c r="F334" s="34"/>
      <c r="G334" s="35"/>
      <c r="H334" s="36"/>
      <c r="I334" s="36"/>
      <c r="J334" s="36"/>
    </row>
    <row r="335" spans="5:10" hidden="1">
      <c r="E335" s="33"/>
      <c r="F335" s="34"/>
      <c r="G335" s="35"/>
      <c r="H335" s="36"/>
      <c r="I335" s="36"/>
      <c r="J335" s="36"/>
    </row>
    <row r="336" spans="5:10" hidden="1">
      <c r="E336" s="33"/>
      <c r="F336" s="34"/>
      <c r="G336" s="35"/>
      <c r="H336" s="36"/>
      <c r="I336" s="36"/>
      <c r="J336" s="36"/>
    </row>
    <row r="337" spans="5:10" hidden="1">
      <c r="E337" s="33"/>
      <c r="F337" s="34"/>
      <c r="G337" s="35"/>
      <c r="H337" s="36"/>
      <c r="I337" s="36"/>
      <c r="J337" s="36"/>
    </row>
    <row r="338" spans="5:10" hidden="1">
      <c r="E338" s="33"/>
      <c r="F338" s="34"/>
      <c r="G338" s="35"/>
      <c r="H338" s="36"/>
      <c r="I338" s="36"/>
      <c r="J338" s="36"/>
    </row>
    <row r="339" spans="5:10" hidden="1">
      <c r="E339" s="33"/>
      <c r="F339" s="34"/>
      <c r="G339" s="35"/>
      <c r="H339" s="36"/>
      <c r="I339" s="36"/>
      <c r="J339" s="36"/>
    </row>
    <row r="340" spans="5:10" hidden="1">
      <c r="E340" s="33"/>
      <c r="F340" s="34"/>
      <c r="G340" s="35"/>
      <c r="H340" s="36"/>
      <c r="I340" s="36"/>
      <c r="J340" s="36"/>
    </row>
    <row r="341" spans="5:10" hidden="1">
      <c r="E341" s="33"/>
      <c r="F341" s="34"/>
      <c r="G341" s="35"/>
      <c r="H341" s="36"/>
      <c r="I341" s="36"/>
      <c r="J341" s="36"/>
    </row>
    <row r="342" spans="5:10" hidden="1">
      <c r="E342" s="33"/>
      <c r="F342" s="34"/>
      <c r="G342" s="35"/>
      <c r="H342" s="36"/>
      <c r="I342" s="36"/>
      <c r="J342" s="36"/>
    </row>
    <row r="343" spans="5:10" hidden="1">
      <c r="E343" s="33"/>
      <c r="F343" s="34"/>
      <c r="G343" s="35"/>
      <c r="H343" s="36"/>
      <c r="I343" s="36"/>
      <c r="J343" s="36"/>
    </row>
    <row r="344" spans="5:10" hidden="1">
      <c r="E344" s="33"/>
      <c r="F344" s="34"/>
      <c r="G344" s="35"/>
      <c r="H344" s="36"/>
      <c r="I344" s="36"/>
      <c r="J344" s="36"/>
    </row>
    <row r="345" spans="5:10" hidden="1">
      <c r="E345" s="33"/>
      <c r="F345" s="34"/>
      <c r="G345" s="35"/>
      <c r="H345" s="36"/>
      <c r="I345" s="36"/>
      <c r="J345" s="36"/>
    </row>
    <row r="346" spans="5:10" hidden="1">
      <c r="E346" s="33"/>
      <c r="F346" s="34"/>
      <c r="G346" s="35"/>
      <c r="H346" s="36"/>
      <c r="I346" s="36"/>
      <c r="J346" s="36"/>
    </row>
    <row r="347" spans="5:10" hidden="1">
      <c r="E347" s="33"/>
      <c r="F347" s="34"/>
      <c r="G347" s="35"/>
      <c r="H347" s="36"/>
      <c r="I347" s="36"/>
      <c r="J347" s="36"/>
    </row>
    <row r="348" spans="5:10" hidden="1">
      <c r="E348" s="33"/>
      <c r="F348" s="34"/>
      <c r="G348" s="35"/>
      <c r="H348" s="36"/>
      <c r="I348" s="36"/>
      <c r="J348" s="36"/>
    </row>
    <row r="349" spans="5:10" hidden="1">
      <c r="E349" s="33"/>
      <c r="F349" s="34"/>
      <c r="G349" s="35"/>
      <c r="H349" s="36"/>
      <c r="I349" s="36"/>
      <c r="J349" s="36"/>
    </row>
    <row r="350" spans="5:10" hidden="1">
      <c r="E350" s="33"/>
      <c r="F350" s="34"/>
      <c r="G350" s="35"/>
      <c r="H350" s="36"/>
      <c r="I350" s="36"/>
      <c r="J350" s="36"/>
    </row>
    <row r="351" spans="5:10" hidden="1">
      <c r="E351" s="33"/>
      <c r="F351" s="34"/>
      <c r="G351" s="35"/>
      <c r="H351" s="36"/>
      <c r="I351" s="36"/>
      <c r="J351" s="36"/>
    </row>
    <row r="352" spans="5:10" hidden="1">
      <c r="E352" s="33"/>
      <c r="F352" s="34"/>
      <c r="G352" s="35"/>
      <c r="H352" s="36"/>
      <c r="I352" s="36"/>
      <c r="J352" s="36"/>
    </row>
    <row r="353" spans="5:10" hidden="1">
      <c r="E353" s="33"/>
      <c r="F353" s="34"/>
      <c r="G353" s="35"/>
      <c r="H353" s="36"/>
      <c r="I353" s="36"/>
      <c r="J353" s="36"/>
    </row>
    <row r="354" spans="5:10" hidden="1">
      <c r="E354" s="33"/>
      <c r="F354" s="34"/>
      <c r="G354" s="35"/>
      <c r="H354" s="36"/>
      <c r="I354" s="36"/>
      <c r="J354" s="36"/>
    </row>
    <row r="355" spans="5:10" hidden="1">
      <c r="E355" s="33"/>
      <c r="F355" s="34"/>
      <c r="G355" s="35"/>
      <c r="H355" s="36"/>
      <c r="I355" s="36"/>
      <c r="J355" s="36"/>
    </row>
    <row r="356" spans="5:10" hidden="1">
      <c r="E356" s="33"/>
      <c r="F356" s="34"/>
      <c r="G356" s="35"/>
      <c r="H356" s="36"/>
      <c r="I356" s="36"/>
      <c r="J356" s="36"/>
    </row>
    <row r="357" spans="5:10" hidden="1">
      <c r="E357" s="33"/>
      <c r="F357" s="34"/>
      <c r="G357" s="35"/>
      <c r="H357" s="36"/>
      <c r="I357" s="36"/>
      <c r="J357" s="36"/>
    </row>
    <row r="358" spans="5:10" hidden="1">
      <c r="E358" s="33"/>
      <c r="F358" s="34"/>
      <c r="G358" s="35"/>
      <c r="H358" s="36"/>
      <c r="I358" s="36"/>
      <c r="J358" s="36"/>
    </row>
    <row r="359" spans="5:10" hidden="1">
      <c r="E359" s="33"/>
      <c r="F359" s="34"/>
      <c r="G359" s="35"/>
      <c r="H359" s="36"/>
      <c r="I359" s="36"/>
      <c r="J359" s="36"/>
    </row>
    <row r="360" spans="5:10" hidden="1">
      <c r="E360" s="33"/>
      <c r="F360" s="34"/>
      <c r="G360" s="35"/>
      <c r="H360" s="36"/>
      <c r="I360" s="36"/>
      <c r="J360" s="36"/>
    </row>
    <row r="361" spans="5:10" hidden="1">
      <c r="E361" s="33"/>
      <c r="F361" s="34"/>
      <c r="G361" s="35"/>
      <c r="H361" s="36"/>
      <c r="I361" s="36"/>
      <c r="J361" s="36"/>
    </row>
    <row r="362" spans="5:10" hidden="1">
      <c r="E362" s="33"/>
      <c r="F362" s="34"/>
      <c r="G362" s="35"/>
      <c r="H362" s="36"/>
      <c r="I362" s="36"/>
      <c r="J362" s="36"/>
    </row>
    <row r="363" spans="5:10" hidden="1">
      <c r="E363" s="33"/>
      <c r="F363" s="34"/>
      <c r="G363" s="35"/>
      <c r="H363" s="36"/>
      <c r="I363" s="36"/>
      <c r="J363" s="36"/>
    </row>
    <row r="364" spans="5:10" hidden="1">
      <c r="E364" s="33"/>
      <c r="F364" s="34"/>
      <c r="G364" s="35"/>
      <c r="H364" s="36"/>
      <c r="I364" s="36"/>
      <c r="J364" s="36"/>
    </row>
    <row r="365" spans="5:10" hidden="1">
      <c r="E365" s="33"/>
      <c r="F365" s="34"/>
      <c r="G365" s="35"/>
      <c r="H365" s="36"/>
      <c r="I365" s="36"/>
      <c r="J365" s="36"/>
    </row>
    <row r="366" spans="5:10" hidden="1">
      <c r="E366" s="33"/>
      <c r="F366" s="34"/>
      <c r="G366" s="35"/>
      <c r="H366" s="36"/>
      <c r="I366" s="36"/>
      <c r="J366" s="36"/>
    </row>
    <row r="367" spans="5:10" hidden="1">
      <c r="E367" s="33"/>
      <c r="F367" s="34"/>
      <c r="G367" s="35"/>
      <c r="H367" s="36"/>
      <c r="I367" s="36"/>
      <c r="J367" s="36"/>
    </row>
    <row r="368" spans="5:10" hidden="1">
      <c r="E368" s="33"/>
      <c r="F368" s="34"/>
      <c r="G368" s="35"/>
      <c r="H368" s="36"/>
      <c r="I368" s="36"/>
      <c r="J368" s="36"/>
    </row>
    <row r="369" spans="5:10" hidden="1">
      <c r="E369" s="33"/>
      <c r="F369" s="34"/>
      <c r="G369" s="35"/>
      <c r="H369" s="36"/>
      <c r="I369" s="36"/>
      <c r="J369" s="36"/>
    </row>
    <row r="370" spans="5:10" hidden="1">
      <c r="E370" s="33"/>
      <c r="F370" s="34"/>
      <c r="G370" s="35"/>
      <c r="H370" s="36"/>
      <c r="I370" s="36"/>
      <c r="J370" s="36"/>
    </row>
    <row r="371" spans="5:10" hidden="1">
      <c r="E371" s="33"/>
      <c r="F371" s="34"/>
      <c r="G371" s="35"/>
      <c r="H371" s="36"/>
      <c r="I371" s="36"/>
      <c r="J371" s="36"/>
    </row>
    <row r="372" spans="5:10" hidden="1">
      <c r="E372" s="33"/>
      <c r="F372" s="34"/>
      <c r="G372" s="35"/>
      <c r="H372" s="36"/>
      <c r="I372" s="36"/>
      <c r="J372" s="36"/>
    </row>
    <row r="373" spans="5:10" hidden="1">
      <c r="E373" s="33"/>
      <c r="F373" s="34"/>
      <c r="G373" s="35"/>
      <c r="H373" s="36"/>
      <c r="I373" s="36"/>
      <c r="J373" s="36"/>
    </row>
    <row r="374" spans="5:10" hidden="1">
      <c r="E374" s="33"/>
      <c r="F374" s="34"/>
      <c r="G374" s="35"/>
      <c r="H374" s="36"/>
      <c r="I374" s="36"/>
      <c r="J374" s="36"/>
    </row>
    <row r="375" spans="5:10" hidden="1">
      <c r="E375" s="33"/>
      <c r="F375" s="34"/>
      <c r="G375" s="35"/>
      <c r="H375" s="36"/>
      <c r="I375" s="36"/>
      <c r="J375" s="36"/>
    </row>
    <row r="376" spans="5:10" hidden="1">
      <c r="E376" s="33"/>
      <c r="F376" s="34"/>
      <c r="G376" s="35"/>
      <c r="H376" s="36"/>
      <c r="I376" s="36"/>
      <c r="J376" s="36"/>
    </row>
    <row r="377" spans="5:10" hidden="1">
      <c r="E377" s="33"/>
      <c r="F377" s="34"/>
      <c r="G377" s="35"/>
      <c r="H377" s="36"/>
      <c r="I377" s="36"/>
      <c r="J377" s="36"/>
    </row>
    <row r="378" spans="5:10" hidden="1">
      <c r="E378" s="33"/>
      <c r="F378" s="34"/>
      <c r="G378" s="35"/>
      <c r="H378" s="36"/>
      <c r="I378" s="36"/>
      <c r="J378" s="36"/>
    </row>
    <row r="379" spans="5:10" hidden="1">
      <c r="E379" s="33"/>
      <c r="F379" s="34"/>
      <c r="G379" s="35"/>
      <c r="H379" s="36"/>
      <c r="I379" s="36"/>
      <c r="J379" s="36"/>
    </row>
    <row r="380" spans="5:10" hidden="1">
      <c r="E380" s="33"/>
      <c r="F380" s="34"/>
      <c r="G380" s="35"/>
      <c r="H380" s="36"/>
      <c r="I380" s="36"/>
      <c r="J380" s="36"/>
    </row>
    <row r="381" spans="5:10" hidden="1">
      <c r="E381" s="33"/>
      <c r="F381" s="34"/>
      <c r="G381" s="35"/>
      <c r="H381" s="36"/>
      <c r="I381" s="36"/>
      <c r="J381" s="36"/>
    </row>
    <row r="382" spans="5:10" hidden="1">
      <c r="E382" s="33"/>
      <c r="F382" s="34"/>
      <c r="G382" s="35"/>
      <c r="H382" s="36"/>
      <c r="I382" s="36"/>
      <c r="J382" s="36"/>
    </row>
    <row r="383" spans="5:10" hidden="1">
      <c r="E383" s="33"/>
      <c r="F383" s="34"/>
      <c r="G383" s="35"/>
      <c r="H383" s="36"/>
      <c r="I383" s="36"/>
      <c r="J383" s="36"/>
    </row>
    <row r="384" spans="5:10" hidden="1">
      <c r="E384" s="33"/>
      <c r="F384" s="34"/>
      <c r="G384" s="35"/>
      <c r="H384" s="36"/>
      <c r="I384" s="36"/>
      <c r="J384" s="36"/>
    </row>
    <row r="385" spans="5:10" hidden="1">
      <c r="E385" s="33"/>
      <c r="F385" s="34"/>
      <c r="G385" s="35"/>
      <c r="H385" s="36"/>
      <c r="I385" s="36"/>
      <c r="J385" s="36"/>
    </row>
    <row r="386" spans="5:10" hidden="1">
      <c r="E386" s="33"/>
      <c r="F386" s="34"/>
      <c r="G386" s="35"/>
      <c r="H386" s="36"/>
      <c r="I386" s="36"/>
      <c r="J386" s="36"/>
    </row>
    <row r="387" spans="5:10" hidden="1">
      <c r="E387" s="33"/>
      <c r="F387" s="34"/>
      <c r="G387" s="35"/>
      <c r="H387" s="36"/>
      <c r="I387" s="36"/>
      <c r="J387" s="36"/>
    </row>
    <row r="388" spans="5:10" hidden="1">
      <c r="E388" s="33"/>
      <c r="F388" s="34"/>
      <c r="G388" s="35"/>
      <c r="H388" s="36"/>
      <c r="I388" s="36"/>
      <c r="J388" s="36"/>
    </row>
    <row r="389" spans="5:10" hidden="1">
      <c r="E389" s="33"/>
      <c r="F389" s="34"/>
      <c r="G389" s="35"/>
      <c r="H389" s="36"/>
      <c r="I389" s="36"/>
      <c r="J389" s="36"/>
    </row>
    <row r="390" spans="5:10" hidden="1">
      <c r="E390" s="33"/>
      <c r="F390" s="34"/>
      <c r="G390" s="35"/>
      <c r="H390" s="36"/>
      <c r="I390" s="36"/>
      <c r="J390" s="36"/>
    </row>
    <row r="391" spans="5:10" hidden="1">
      <c r="E391" s="33"/>
      <c r="F391" s="34"/>
      <c r="G391" s="35"/>
      <c r="H391" s="36"/>
      <c r="I391" s="36"/>
      <c r="J391" s="36"/>
    </row>
    <row r="392" spans="5:10" hidden="1">
      <c r="E392" s="33"/>
      <c r="F392" s="34"/>
      <c r="G392" s="35"/>
      <c r="H392" s="36"/>
      <c r="I392" s="36"/>
      <c r="J392" s="36"/>
    </row>
    <row r="393" spans="5:10" hidden="1">
      <c r="E393" s="33"/>
      <c r="F393" s="34"/>
      <c r="G393" s="35"/>
      <c r="H393" s="36"/>
      <c r="I393" s="36"/>
      <c r="J393" s="36"/>
    </row>
    <row r="394" spans="5:10" hidden="1">
      <c r="E394" s="33"/>
      <c r="F394" s="34"/>
      <c r="G394" s="35"/>
      <c r="H394" s="36"/>
      <c r="I394" s="36"/>
      <c r="J394" s="36"/>
    </row>
    <row r="395" spans="5:10" hidden="1">
      <c r="E395" s="33"/>
      <c r="F395" s="34"/>
      <c r="G395" s="35"/>
      <c r="H395" s="36"/>
      <c r="I395" s="36"/>
      <c r="J395" s="36"/>
    </row>
    <row r="396" spans="5:10" hidden="1">
      <c r="E396" s="33"/>
      <c r="F396" s="34"/>
      <c r="G396" s="35"/>
      <c r="H396" s="36"/>
      <c r="I396" s="36"/>
      <c r="J396" s="36"/>
    </row>
    <row r="397" spans="5:10" hidden="1">
      <c r="E397" s="33"/>
      <c r="F397" s="34"/>
      <c r="G397" s="35"/>
      <c r="H397" s="36"/>
      <c r="I397" s="36"/>
      <c r="J397" s="36"/>
    </row>
    <row r="398" spans="5:10" hidden="1">
      <c r="E398" s="33"/>
      <c r="F398" s="34"/>
      <c r="G398" s="35"/>
      <c r="H398" s="36"/>
      <c r="I398" s="36"/>
      <c r="J398" s="36"/>
    </row>
    <row r="399" spans="5:10" hidden="1">
      <c r="E399" s="33"/>
      <c r="F399" s="34"/>
      <c r="G399" s="35"/>
      <c r="H399" s="36"/>
      <c r="I399" s="36"/>
      <c r="J399" s="36"/>
    </row>
    <row r="400" spans="5:10" hidden="1">
      <c r="E400" s="33"/>
      <c r="F400" s="34"/>
      <c r="G400" s="35"/>
      <c r="H400" s="36"/>
      <c r="I400" s="36"/>
      <c r="J400" s="36"/>
    </row>
    <row r="401" spans="5:10" hidden="1">
      <c r="E401" s="33"/>
      <c r="F401" s="34"/>
      <c r="G401" s="35"/>
      <c r="H401" s="36"/>
      <c r="I401" s="36"/>
      <c r="J401" s="36"/>
    </row>
    <row r="402" spans="5:10" hidden="1">
      <c r="E402" s="33"/>
      <c r="F402" s="34"/>
      <c r="G402" s="35"/>
      <c r="H402" s="36"/>
      <c r="I402" s="36"/>
      <c r="J402" s="36"/>
    </row>
    <row r="403" spans="5:10" hidden="1">
      <c r="E403" s="33"/>
      <c r="F403" s="34"/>
      <c r="G403" s="35"/>
      <c r="H403" s="36"/>
      <c r="I403" s="36"/>
      <c r="J403" s="36"/>
    </row>
    <row r="404" spans="5:10" hidden="1">
      <c r="E404" s="33"/>
      <c r="F404" s="34"/>
      <c r="G404" s="35"/>
      <c r="H404" s="36"/>
      <c r="I404" s="36"/>
      <c r="J404" s="36"/>
    </row>
    <row r="405" spans="5:10" hidden="1">
      <c r="E405" s="33"/>
      <c r="F405" s="34"/>
      <c r="G405" s="35"/>
      <c r="H405" s="36"/>
      <c r="I405" s="36"/>
      <c r="J405" s="36"/>
    </row>
    <row r="406" spans="5:10" hidden="1">
      <c r="E406" s="33"/>
      <c r="F406" s="34"/>
      <c r="G406" s="35"/>
      <c r="H406" s="36"/>
      <c r="I406" s="36"/>
      <c r="J406" s="36"/>
    </row>
    <row r="407" spans="5:10" hidden="1">
      <c r="E407" s="33"/>
      <c r="F407" s="34"/>
      <c r="G407" s="35"/>
      <c r="H407" s="36"/>
      <c r="I407" s="36"/>
      <c r="J407" s="36"/>
    </row>
    <row r="408" spans="5:10" hidden="1">
      <c r="E408" s="33"/>
      <c r="F408" s="34"/>
      <c r="G408" s="35"/>
      <c r="H408" s="36"/>
      <c r="I408" s="36"/>
      <c r="J408" s="36"/>
    </row>
    <row r="409" spans="5:10" hidden="1">
      <c r="E409" s="33"/>
      <c r="F409" s="34"/>
      <c r="G409" s="35"/>
      <c r="H409" s="36"/>
      <c r="I409" s="36"/>
      <c r="J409" s="36"/>
    </row>
    <row r="410" spans="5:10" hidden="1">
      <c r="E410" s="33"/>
      <c r="F410" s="34"/>
      <c r="G410" s="35"/>
      <c r="H410" s="36"/>
      <c r="I410" s="36"/>
      <c r="J410" s="36"/>
    </row>
    <row r="411" spans="5:10" hidden="1">
      <c r="E411" s="33"/>
      <c r="F411" s="34"/>
      <c r="G411" s="35"/>
      <c r="H411" s="36"/>
      <c r="I411" s="36"/>
      <c r="J411" s="36"/>
    </row>
    <row r="412" spans="5:10" hidden="1">
      <c r="E412" s="33"/>
      <c r="F412" s="34"/>
      <c r="G412" s="35"/>
      <c r="H412" s="36"/>
      <c r="I412" s="36"/>
      <c r="J412" s="36"/>
    </row>
    <row r="413" spans="5:10" hidden="1">
      <c r="E413" s="33"/>
      <c r="F413" s="34"/>
      <c r="G413" s="35"/>
      <c r="H413" s="36"/>
      <c r="I413" s="36"/>
      <c r="J413" s="36"/>
    </row>
    <row r="414" spans="5:10" hidden="1">
      <c r="E414" s="33"/>
      <c r="F414" s="34"/>
      <c r="G414" s="35"/>
      <c r="H414" s="36"/>
      <c r="I414" s="36"/>
      <c r="J414" s="36"/>
    </row>
    <row r="415" spans="5:10" hidden="1">
      <c r="E415" s="33"/>
      <c r="F415" s="34"/>
      <c r="G415" s="35"/>
      <c r="H415" s="36"/>
      <c r="I415" s="36"/>
      <c r="J415" s="36"/>
    </row>
    <row r="416" spans="5:10" hidden="1">
      <c r="E416" s="33"/>
      <c r="F416" s="34"/>
      <c r="G416" s="35"/>
      <c r="H416" s="36"/>
      <c r="I416" s="36"/>
      <c r="J416" s="36"/>
    </row>
    <row r="417" spans="5:10" hidden="1">
      <c r="E417" s="33"/>
      <c r="F417" s="34"/>
      <c r="G417" s="35"/>
      <c r="H417" s="36"/>
      <c r="I417" s="36"/>
      <c r="J417" s="36"/>
    </row>
    <row r="418" spans="5:10" hidden="1">
      <c r="E418" s="33"/>
      <c r="F418" s="34"/>
      <c r="G418" s="35"/>
      <c r="H418" s="36"/>
      <c r="I418" s="36"/>
      <c r="J418" s="36"/>
    </row>
    <row r="419" spans="5:10" hidden="1">
      <c r="E419" s="33"/>
      <c r="F419" s="34"/>
      <c r="G419" s="35"/>
      <c r="H419" s="36"/>
      <c r="I419" s="36"/>
      <c r="J419" s="36"/>
    </row>
    <row r="420" spans="5:10" hidden="1">
      <c r="E420" s="33"/>
      <c r="F420" s="34"/>
      <c r="G420" s="35"/>
      <c r="H420" s="36"/>
      <c r="I420" s="36"/>
      <c r="J420" s="36"/>
    </row>
    <row r="421" spans="5:10" hidden="1">
      <c r="E421" s="33"/>
      <c r="F421" s="34"/>
      <c r="G421" s="35"/>
      <c r="H421" s="36"/>
      <c r="I421" s="36"/>
      <c r="J421" s="36"/>
    </row>
    <row r="422" spans="5:10" hidden="1">
      <c r="E422" s="33"/>
      <c r="F422" s="34"/>
      <c r="G422" s="35"/>
      <c r="H422" s="36"/>
      <c r="I422" s="36"/>
      <c r="J422" s="36"/>
    </row>
    <row r="423" spans="5:10" hidden="1">
      <c r="E423" s="33"/>
      <c r="F423" s="34"/>
      <c r="G423" s="35"/>
      <c r="H423" s="36"/>
      <c r="I423" s="36"/>
      <c r="J423" s="36"/>
    </row>
    <row r="424" spans="5:10" hidden="1">
      <c r="E424" s="33"/>
      <c r="F424" s="34"/>
      <c r="G424" s="35"/>
      <c r="H424" s="36"/>
      <c r="I424" s="36"/>
      <c r="J424" s="36"/>
    </row>
    <row r="425" spans="5:10" hidden="1">
      <c r="E425" s="33"/>
      <c r="F425" s="34"/>
      <c r="G425" s="35"/>
      <c r="H425" s="36"/>
      <c r="I425" s="36"/>
      <c r="J425" s="36"/>
    </row>
    <row r="426" spans="5:10" hidden="1">
      <c r="E426" s="33"/>
      <c r="F426" s="34"/>
      <c r="G426" s="35"/>
      <c r="H426" s="36"/>
      <c r="I426" s="36"/>
      <c r="J426" s="36"/>
    </row>
    <row r="427" spans="5:10" hidden="1">
      <c r="E427" s="33"/>
      <c r="F427" s="34"/>
      <c r="G427" s="35"/>
      <c r="H427" s="36"/>
      <c r="I427" s="36"/>
      <c r="J427" s="36"/>
    </row>
    <row r="428" spans="5:10" hidden="1">
      <c r="E428" s="33"/>
      <c r="F428" s="34"/>
      <c r="G428" s="35"/>
      <c r="H428" s="36"/>
      <c r="I428" s="36"/>
      <c r="J428" s="36"/>
    </row>
    <row r="429" spans="5:10" hidden="1">
      <c r="E429" s="33"/>
      <c r="F429" s="34"/>
      <c r="G429" s="35"/>
      <c r="H429" s="36"/>
      <c r="I429" s="36"/>
      <c r="J429" s="36"/>
    </row>
    <row r="430" spans="5:10" hidden="1">
      <c r="E430" s="33"/>
      <c r="F430" s="34"/>
      <c r="G430" s="35"/>
      <c r="H430" s="36"/>
      <c r="I430" s="36"/>
      <c r="J430" s="36"/>
    </row>
    <row r="431" spans="5:10" hidden="1">
      <c r="E431" s="33"/>
      <c r="F431" s="34"/>
      <c r="G431" s="35"/>
      <c r="H431" s="36"/>
      <c r="I431" s="36"/>
      <c r="J431" s="36"/>
    </row>
    <row r="432" spans="5:10" hidden="1">
      <c r="E432" s="33"/>
      <c r="F432" s="34"/>
      <c r="G432" s="35"/>
      <c r="H432" s="36"/>
      <c r="I432" s="36"/>
      <c r="J432" s="36"/>
    </row>
    <row r="433" spans="5:10" hidden="1">
      <c r="E433" s="33"/>
      <c r="F433" s="34"/>
      <c r="G433" s="35"/>
      <c r="H433" s="36"/>
      <c r="I433" s="36"/>
      <c r="J433" s="36"/>
    </row>
    <row r="434" spans="5:10" hidden="1">
      <c r="E434" s="33"/>
      <c r="F434" s="34"/>
      <c r="G434" s="35"/>
      <c r="H434" s="36"/>
      <c r="I434" s="36"/>
      <c r="J434" s="36"/>
    </row>
    <row r="435" spans="5:10" hidden="1">
      <c r="E435" s="33"/>
      <c r="F435" s="34"/>
      <c r="G435" s="35"/>
      <c r="H435" s="36"/>
      <c r="I435" s="36"/>
      <c r="J435" s="36"/>
    </row>
    <row r="436" spans="5:10" hidden="1">
      <c r="E436" s="33"/>
      <c r="F436" s="34"/>
      <c r="G436" s="35"/>
      <c r="H436" s="36"/>
      <c r="I436" s="36"/>
      <c r="J436" s="36"/>
    </row>
    <row r="437" spans="5:10" hidden="1">
      <c r="E437" s="33"/>
      <c r="F437" s="34"/>
      <c r="G437" s="35"/>
      <c r="H437" s="36"/>
      <c r="I437" s="36"/>
      <c r="J437" s="36"/>
    </row>
    <row r="438" spans="5:10" hidden="1">
      <c r="E438" s="33"/>
      <c r="F438" s="34"/>
      <c r="G438" s="35"/>
      <c r="H438" s="36"/>
      <c r="I438" s="36"/>
      <c r="J438" s="36"/>
    </row>
    <row r="439" spans="5:10" hidden="1">
      <c r="E439" s="33"/>
      <c r="F439" s="34"/>
      <c r="G439" s="35"/>
      <c r="H439" s="36"/>
      <c r="I439" s="36"/>
      <c r="J439" s="36"/>
    </row>
    <row r="440" spans="5:10" hidden="1">
      <c r="E440" s="33"/>
      <c r="F440" s="34"/>
      <c r="G440" s="35"/>
      <c r="H440" s="36"/>
      <c r="I440" s="36"/>
      <c r="J440" s="36"/>
    </row>
    <row r="441" spans="5:10" hidden="1">
      <c r="E441" s="33"/>
      <c r="F441" s="34"/>
      <c r="G441" s="35"/>
      <c r="H441" s="36"/>
      <c r="I441" s="36"/>
      <c r="J441" s="36"/>
    </row>
    <row r="442" spans="5:10" hidden="1">
      <c r="E442" s="33"/>
      <c r="F442" s="34"/>
      <c r="G442" s="35"/>
      <c r="H442" s="36"/>
      <c r="I442" s="36"/>
      <c r="J442" s="36"/>
    </row>
    <row r="443" spans="5:10" hidden="1">
      <c r="E443" s="33"/>
      <c r="F443" s="34"/>
      <c r="G443" s="35"/>
      <c r="H443" s="36"/>
      <c r="I443" s="36"/>
      <c r="J443" s="36"/>
    </row>
    <row r="444" spans="5:10" hidden="1">
      <c r="E444" s="33"/>
      <c r="F444" s="34"/>
      <c r="G444" s="35"/>
      <c r="H444" s="36"/>
      <c r="I444" s="36"/>
      <c r="J444" s="36"/>
    </row>
    <row r="445" spans="5:10" hidden="1">
      <c r="E445" s="33"/>
      <c r="F445" s="34"/>
      <c r="G445" s="35"/>
      <c r="H445" s="36"/>
      <c r="I445" s="36"/>
      <c r="J445" s="36"/>
    </row>
    <row r="446" spans="5:10" hidden="1">
      <c r="E446" s="33"/>
      <c r="F446" s="34"/>
      <c r="G446" s="35"/>
      <c r="H446" s="36"/>
      <c r="I446" s="36"/>
      <c r="J446" s="36"/>
    </row>
    <row r="447" spans="5:10" hidden="1">
      <c r="E447" s="33"/>
      <c r="F447" s="34"/>
      <c r="G447" s="35"/>
      <c r="H447" s="36"/>
      <c r="I447" s="36"/>
      <c r="J447" s="36"/>
    </row>
    <row r="448" spans="5:10" hidden="1">
      <c r="E448" s="33"/>
      <c r="F448" s="34"/>
      <c r="G448" s="35"/>
      <c r="H448" s="36"/>
      <c r="I448" s="36"/>
      <c r="J448" s="36"/>
    </row>
    <row r="449" spans="5:10" hidden="1">
      <c r="E449" s="33"/>
      <c r="F449" s="34"/>
      <c r="G449" s="35"/>
      <c r="H449" s="36"/>
      <c r="I449" s="36"/>
      <c r="J449" s="36"/>
    </row>
    <row r="450" spans="5:10" hidden="1">
      <c r="E450" s="33"/>
      <c r="F450" s="34"/>
      <c r="G450" s="35"/>
      <c r="H450" s="36"/>
      <c r="I450" s="36"/>
      <c r="J450" s="36"/>
    </row>
    <row r="451" spans="5:10" hidden="1">
      <c r="E451" s="33"/>
      <c r="F451" s="34"/>
      <c r="G451" s="35"/>
      <c r="H451" s="36"/>
      <c r="I451" s="36"/>
      <c r="J451" s="36"/>
    </row>
    <row r="452" spans="5:10" hidden="1">
      <c r="E452" s="33"/>
      <c r="F452" s="34"/>
      <c r="G452" s="35"/>
      <c r="H452" s="36"/>
      <c r="I452" s="36"/>
      <c r="J452" s="36"/>
    </row>
    <row r="453" spans="5:10" hidden="1">
      <c r="E453" s="33"/>
      <c r="F453" s="34"/>
      <c r="G453" s="35"/>
      <c r="H453" s="36"/>
      <c r="I453" s="36"/>
      <c r="J453" s="36"/>
    </row>
    <row r="454" spans="5:10" hidden="1">
      <c r="E454" s="33"/>
      <c r="F454" s="34"/>
      <c r="G454" s="35"/>
      <c r="H454" s="36"/>
      <c r="I454" s="36"/>
      <c r="J454" s="36"/>
    </row>
    <row r="455" spans="5:10" hidden="1">
      <c r="E455" s="33"/>
      <c r="F455" s="34"/>
      <c r="G455" s="35"/>
      <c r="H455" s="36"/>
      <c r="I455" s="36"/>
      <c r="J455" s="36"/>
    </row>
    <row r="456" spans="5:10" hidden="1">
      <c r="E456" s="33"/>
      <c r="F456" s="34"/>
      <c r="G456" s="35"/>
      <c r="H456" s="36"/>
      <c r="I456" s="36"/>
      <c r="J456" s="36"/>
    </row>
    <row r="457" spans="5:10" hidden="1">
      <c r="E457" s="33"/>
      <c r="F457" s="34"/>
      <c r="G457" s="35"/>
      <c r="H457" s="36"/>
      <c r="I457" s="36"/>
      <c r="J457" s="36"/>
    </row>
    <row r="458" spans="5:10" hidden="1">
      <c r="E458" s="33"/>
      <c r="F458" s="34"/>
      <c r="G458" s="35"/>
      <c r="H458" s="36"/>
      <c r="I458" s="36"/>
      <c r="J458" s="36"/>
    </row>
    <row r="459" spans="5:10" hidden="1">
      <c r="E459" s="33"/>
      <c r="F459" s="34"/>
      <c r="G459" s="35"/>
      <c r="H459" s="36"/>
      <c r="I459" s="36"/>
      <c r="J459" s="36"/>
    </row>
    <row r="460" spans="5:10" hidden="1">
      <c r="E460" s="33"/>
      <c r="F460" s="34"/>
      <c r="G460" s="35"/>
      <c r="H460" s="36"/>
      <c r="I460" s="36"/>
      <c r="J460" s="36"/>
    </row>
    <row r="461" spans="5:10" hidden="1">
      <c r="E461" s="33"/>
      <c r="F461" s="34"/>
      <c r="G461" s="35"/>
      <c r="H461" s="36"/>
      <c r="I461" s="36"/>
      <c r="J461" s="36"/>
    </row>
    <row r="462" spans="5:10" hidden="1">
      <c r="E462" s="33"/>
      <c r="F462" s="34"/>
      <c r="G462" s="35"/>
      <c r="H462" s="36"/>
      <c r="I462" s="36"/>
      <c r="J462" s="36"/>
    </row>
    <row r="463" spans="5:10" hidden="1">
      <c r="E463" s="33"/>
      <c r="F463" s="34"/>
      <c r="G463" s="35"/>
      <c r="H463" s="36"/>
      <c r="I463" s="36"/>
      <c r="J463" s="36"/>
    </row>
    <row r="464" spans="5:10" hidden="1">
      <c r="E464" s="33"/>
      <c r="F464" s="34"/>
      <c r="G464" s="35"/>
      <c r="H464" s="36"/>
      <c r="I464" s="36"/>
      <c r="J464" s="36"/>
    </row>
    <row r="465" spans="5:10" hidden="1">
      <c r="E465" s="33"/>
      <c r="F465" s="34"/>
      <c r="G465" s="35"/>
      <c r="H465" s="36"/>
      <c r="I465" s="36"/>
      <c r="J465" s="36"/>
    </row>
    <row r="466" spans="5:10" hidden="1">
      <c r="E466" s="33"/>
      <c r="F466" s="34"/>
      <c r="G466" s="35"/>
      <c r="H466" s="36"/>
      <c r="I466" s="36"/>
      <c r="J466" s="36"/>
    </row>
    <row r="467" spans="5:10" hidden="1">
      <c r="E467" s="33"/>
      <c r="F467" s="34"/>
      <c r="G467" s="35"/>
      <c r="H467" s="36"/>
      <c r="I467" s="36"/>
      <c r="J467" s="36"/>
    </row>
    <row r="468" spans="5:10" hidden="1">
      <c r="E468" s="33"/>
      <c r="F468" s="34"/>
      <c r="G468" s="35"/>
      <c r="H468" s="36"/>
      <c r="I468" s="36"/>
      <c r="J468" s="36"/>
    </row>
    <row r="469" spans="5:10" hidden="1">
      <c r="E469" s="33"/>
      <c r="F469" s="34"/>
      <c r="G469" s="35"/>
      <c r="H469" s="36"/>
      <c r="I469" s="36"/>
      <c r="J469" s="36"/>
    </row>
    <row r="470" spans="5:10" hidden="1">
      <c r="E470" s="33"/>
      <c r="F470" s="34"/>
      <c r="G470" s="35"/>
      <c r="H470" s="36"/>
      <c r="I470" s="36"/>
      <c r="J470" s="36"/>
    </row>
    <row r="471" spans="5:10" hidden="1">
      <c r="E471" s="33"/>
      <c r="F471" s="34"/>
      <c r="G471" s="35"/>
      <c r="H471" s="36"/>
      <c r="I471" s="36"/>
      <c r="J471" s="36"/>
    </row>
    <row r="472" spans="5:10" hidden="1">
      <c r="E472" s="33"/>
      <c r="F472" s="34"/>
      <c r="G472" s="35"/>
      <c r="H472" s="36"/>
      <c r="I472" s="36"/>
      <c r="J472" s="36"/>
    </row>
    <row r="473" spans="5:10" hidden="1">
      <c r="E473" s="33"/>
      <c r="F473" s="34"/>
      <c r="G473" s="35"/>
      <c r="H473" s="36"/>
      <c r="I473" s="36"/>
      <c r="J473" s="36"/>
    </row>
    <row r="474" spans="5:10" hidden="1">
      <c r="E474" s="33"/>
      <c r="F474" s="34"/>
      <c r="G474" s="35"/>
      <c r="H474" s="36"/>
      <c r="I474" s="36"/>
      <c r="J474" s="36"/>
    </row>
    <row r="475" spans="5:10" hidden="1">
      <c r="E475" s="33"/>
      <c r="F475" s="34"/>
      <c r="G475" s="35"/>
      <c r="H475" s="36"/>
      <c r="I475" s="36"/>
      <c r="J475" s="36"/>
    </row>
    <row r="476" spans="5:10" hidden="1">
      <c r="E476" s="33"/>
      <c r="F476" s="34"/>
      <c r="G476" s="35"/>
      <c r="H476" s="36"/>
      <c r="I476" s="36"/>
      <c r="J476" s="36"/>
    </row>
    <row r="477" spans="5:10" hidden="1">
      <c r="E477" s="33"/>
      <c r="F477" s="34"/>
      <c r="G477" s="35"/>
      <c r="H477" s="36"/>
      <c r="I477" s="36"/>
      <c r="J477" s="36"/>
    </row>
    <row r="478" spans="5:10" hidden="1">
      <c r="E478" s="33"/>
      <c r="F478" s="34"/>
      <c r="G478" s="35"/>
      <c r="H478" s="36"/>
      <c r="I478" s="36"/>
      <c r="J478" s="36"/>
    </row>
    <row r="479" spans="5:10" hidden="1">
      <c r="E479" s="33"/>
      <c r="F479" s="34"/>
      <c r="G479" s="35"/>
      <c r="H479" s="36"/>
      <c r="I479" s="36"/>
      <c r="J479" s="36"/>
    </row>
    <row r="480" spans="5:10" hidden="1">
      <c r="E480" s="33"/>
      <c r="F480" s="34"/>
      <c r="G480" s="35"/>
      <c r="H480" s="36"/>
      <c r="I480" s="36"/>
      <c r="J480" s="36"/>
    </row>
    <row r="481" spans="5:10" hidden="1">
      <c r="E481" s="33"/>
      <c r="F481" s="34"/>
      <c r="G481" s="35"/>
      <c r="H481" s="36"/>
      <c r="I481" s="36"/>
      <c r="J481" s="36"/>
    </row>
    <row r="482" spans="5:10" hidden="1">
      <c r="E482" s="33"/>
      <c r="F482" s="34"/>
      <c r="G482" s="35"/>
      <c r="H482" s="36"/>
      <c r="I482" s="36"/>
      <c r="J482" s="36"/>
    </row>
    <row r="483" spans="5:10" hidden="1">
      <c r="E483" s="33"/>
      <c r="F483" s="34"/>
      <c r="G483" s="35"/>
      <c r="H483" s="36"/>
      <c r="I483" s="36"/>
      <c r="J483" s="36"/>
    </row>
    <row r="484" spans="5:10" hidden="1">
      <c r="E484" s="33"/>
      <c r="F484" s="34"/>
      <c r="G484" s="35"/>
      <c r="H484" s="36"/>
      <c r="I484" s="36"/>
      <c r="J484" s="36"/>
    </row>
    <row r="485" spans="5:10" hidden="1">
      <c r="E485" s="33"/>
      <c r="F485" s="34"/>
      <c r="G485" s="35"/>
      <c r="H485" s="36"/>
      <c r="I485" s="36"/>
      <c r="J485" s="36"/>
    </row>
    <row r="486" spans="5:10" hidden="1">
      <c r="E486" s="33"/>
      <c r="F486" s="34"/>
      <c r="G486" s="35"/>
      <c r="H486" s="36"/>
      <c r="I486" s="36"/>
      <c r="J486" s="36"/>
    </row>
    <row r="487" spans="5:10" hidden="1">
      <c r="E487" s="33"/>
      <c r="F487" s="34"/>
      <c r="G487" s="35"/>
      <c r="H487" s="36"/>
      <c r="I487" s="36"/>
      <c r="J487" s="36"/>
    </row>
    <row r="488" spans="5:10" hidden="1">
      <c r="E488" s="33"/>
      <c r="F488" s="34"/>
      <c r="G488" s="35"/>
      <c r="H488" s="36"/>
      <c r="I488" s="36"/>
      <c r="J488" s="36"/>
    </row>
    <row r="489" spans="5:10" hidden="1">
      <c r="E489" s="33"/>
      <c r="F489" s="34"/>
      <c r="G489" s="35"/>
      <c r="H489" s="36"/>
      <c r="I489" s="36"/>
      <c r="J489" s="36"/>
    </row>
    <row r="490" spans="5:10" hidden="1">
      <c r="E490" s="33"/>
      <c r="F490" s="34"/>
      <c r="G490" s="35"/>
      <c r="H490" s="36"/>
      <c r="I490" s="36"/>
      <c r="J490" s="36"/>
    </row>
    <row r="491" spans="5:10" hidden="1">
      <c r="E491" s="33"/>
      <c r="F491" s="34"/>
      <c r="G491" s="35"/>
      <c r="H491" s="36"/>
      <c r="I491" s="36"/>
      <c r="J491" s="36"/>
    </row>
    <row r="492" spans="5:10" hidden="1">
      <c r="E492" s="33"/>
      <c r="F492" s="34"/>
      <c r="G492" s="35"/>
      <c r="H492" s="36"/>
      <c r="I492" s="36"/>
      <c r="J492" s="36"/>
    </row>
    <row r="493" spans="5:10" hidden="1">
      <c r="E493" s="33"/>
      <c r="F493" s="34"/>
      <c r="G493" s="35"/>
      <c r="H493" s="36"/>
      <c r="I493" s="36"/>
      <c r="J493" s="36"/>
    </row>
    <row r="494" spans="5:10" hidden="1">
      <c r="E494" s="33"/>
      <c r="F494" s="34"/>
      <c r="G494" s="35"/>
      <c r="H494" s="36"/>
      <c r="I494" s="36"/>
      <c r="J494" s="36"/>
    </row>
    <row r="495" spans="5:10" hidden="1">
      <c r="E495" s="33"/>
      <c r="F495" s="34"/>
      <c r="G495" s="35"/>
      <c r="H495" s="36"/>
      <c r="I495" s="36"/>
      <c r="J495" s="36"/>
    </row>
    <row r="496" spans="5:10" hidden="1">
      <c r="E496" s="33"/>
      <c r="F496" s="34"/>
      <c r="G496" s="35"/>
      <c r="H496" s="36"/>
      <c r="I496" s="36"/>
      <c r="J496" s="36"/>
    </row>
    <row r="497" spans="5:10" hidden="1">
      <c r="E497" s="33"/>
      <c r="F497" s="34"/>
      <c r="G497" s="35"/>
      <c r="H497" s="36"/>
      <c r="I497" s="36"/>
      <c r="J497" s="36"/>
    </row>
    <row r="498" spans="5:10" hidden="1">
      <c r="E498" s="33"/>
      <c r="F498" s="34"/>
      <c r="G498" s="35"/>
      <c r="H498" s="36"/>
      <c r="I498" s="36"/>
      <c r="J498" s="36"/>
    </row>
    <row r="499" spans="5:10" hidden="1">
      <c r="E499" s="33"/>
      <c r="F499" s="34"/>
      <c r="G499" s="35"/>
      <c r="H499" s="36"/>
      <c r="I499" s="36"/>
      <c r="J499" s="36"/>
    </row>
    <row r="500" spans="5:10" hidden="1">
      <c r="E500" s="33"/>
      <c r="F500" s="34"/>
      <c r="G500" s="35"/>
      <c r="H500" s="36"/>
      <c r="I500" s="36"/>
      <c r="J500" s="36"/>
    </row>
    <row r="501" spans="5:10" hidden="1">
      <c r="E501" s="33"/>
      <c r="F501" s="34"/>
      <c r="G501" s="35"/>
      <c r="H501" s="36"/>
      <c r="I501" s="36"/>
      <c r="J501" s="36"/>
    </row>
    <row r="502" spans="5:10" hidden="1">
      <c r="E502" s="33"/>
      <c r="F502" s="34"/>
      <c r="G502" s="35"/>
      <c r="H502" s="36"/>
      <c r="I502" s="36"/>
      <c r="J502" s="36"/>
    </row>
    <row r="503" spans="5:10" hidden="1">
      <c r="E503" s="33"/>
      <c r="F503" s="34"/>
      <c r="G503" s="35"/>
      <c r="H503" s="36"/>
      <c r="I503" s="36"/>
      <c r="J503" s="36"/>
    </row>
    <row r="504" spans="5:10" hidden="1">
      <c r="E504" s="33"/>
      <c r="F504" s="34"/>
      <c r="G504" s="35"/>
      <c r="H504" s="36"/>
      <c r="I504" s="36"/>
      <c r="J504" s="36"/>
    </row>
    <row r="505" spans="5:10" hidden="1">
      <c r="E505" s="33"/>
      <c r="F505" s="34"/>
      <c r="G505" s="35"/>
      <c r="H505" s="36"/>
      <c r="I505" s="36"/>
      <c r="J505" s="36"/>
    </row>
    <row r="506" spans="5:10" hidden="1">
      <c r="E506" s="33"/>
      <c r="F506" s="34"/>
      <c r="G506" s="35"/>
      <c r="H506" s="36"/>
      <c r="I506" s="36"/>
      <c r="J506" s="36"/>
    </row>
    <row r="507" spans="5:10" hidden="1">
      <c r="E507" s="33"/>
      <c r="F507" s="34"/>
      <c r="G507" s="35"/>
      <c r="H507" s="36"/>
      <c r="I507" s="36"/>
      <c r="J507" s="36"/>
    </row>
    <row r="508" spans="5:10" hidden="1">
      <c r="E508" s="33"/>
      <c r="F508" s="34"/>
      <c r="G508" s="35"/>
      <c r="H508" s="36"/>
      <c r="I508" s="36"/>
      <c r="J508" s="36"/>
    </row>
    <row r="509" spans="5:10" hidden="1">
      <c r="E509" s="33"/>
      <c r="F509" s="34"/>
      <c r="G509" s="35"/>
      <c r="H509" s="36"/>
      <c r="I509" s="36"/>
      <c r="J509" s="36"/>
    </row>
    <row r="510" spans="5:10" hidden="1">
      <c r="E510" s="33"/>
      <c r="F510" s="34"/>
      <c r="G510" s="35"/>
      <c r="H510" s="36"/>
      <c r="I510" s="36"/>
      <c r="J510" s="36"/>
    </row>
    <row r="511" spans="5:10" hidden="1">
      <c r="E511" s="33"/>
      <c r="F511" s="34"/>
      <c r="G511" s="35"/>
      <c r="H511" s="36"/>
      <c r="I511" s="36"/>
      <c r="J511" s="36"/>
    </row>
    <row r="512" spans="5:10" hidden="1">
      <c r="E512" s="33"/>
      <c r="F512" s="34"/>
      <c r="G512" s="35"/>
      <c r="H512" s="36"/>
      <c r="I512" s="36"/>
      <c r="J512" s="36"/>
    </row>
    <row r="513" spans="5:10" hidden="1">
      <c r="E513" s="33"/>
      <c r="F513" s="34"/>
      <c r="G513" s="35"/>
      <c r="H513" s="36"/>
      <c r="I513" s="36"/>
      <c r="J513" s="36"/>
    </row>
    <row r="514" spans="5:10" hidden="1">
      <c r="E514" s="33"/>
      <c r="F514" s="34"/>
      <c r="G514" s="35"/>
      <c r="H514" s="36"/>
      <c r="I514" s="36"/>
      <c r="J514" s="36"/>
    </row>
    <row r="515" spans="5:10" hidden="1">
      <c r="E515" s="33"/>
      <c r="F515" s="34"/>
      <c r="G515" s="35"/>
      <c r="H515" s="36"/>
      <c r="I515" s="36"/>
      <c r="J515" s="36"/>
    </row>
    <row r="516" spans="5:10" hidden="1">
      <c r="E516" s="33"/>
      <c r="F516" s="34"/>
      <c r="G516" s="35"/>
      <c r="H516" s="36"/>
      <c r="I516" s="36"/>
      <c r="J516" s="36"/>
    </row>
    <row r="517" spans="5:10" hidden="1">
      <c r="E517" s="33"/>
      <c r="F517" s="34"/>
      <c r="G517" s="35"/>
      <c r="H517" s="36"/>
      <c r="I517" s="36"/>
      <c r="J517" s="36"/>
    </row>
    <row r="518" spans="5:10" hidden="1">
      <c r="E518" s="33"/>
      <c r="F518" s="34"/>
      <c r="G518" s="35"/>
      <c r="H518" s="36"/>
      <c r="I518" s="36"/>
      <c r="J518" s="36"/>
    </row>
    <row r="519" spans="5:10" hidden="1">
      <c r="E519" s="33"/>
      <c r="F519" s="34"/>
      <c r="G519" s="35"/>
      <c r="H519" s="36"/>
      <c r="I519" s="36"/>
      <c r="J519" s="36"/>
    </row>
    <row r="520" spans="5:10" hidden="1">
      <c r="E520" s="33"/>
      <c r="F520" s="34"/>
      <c r="G520" s="35"/>
      <c r="H520" s="36"/>
      <c r="I520" s="36"/>
      <c r="J520" s="36"/>
    </row>
    <row r="521" spans="5:10" hidden="1">
      <c r="E521" s="33"/>
      <c r="F521" s="34"/>
      <c r="G521" s="35"/>
      <c r="H521" s="36"/>
      <c r="I521" s="36"/>
      <c r="J521" s="36"/>
    </row>
    <row r="522" spans="5:10" hidden="1">
      <c r="E522" s="33"/>
      <c r="F522" s="34"/>
      <c r="G522" s="35"/>
      <c r="H522" s="36"/>
      <c r="I522" s="36"/>
      <c r="J522" s="36"/>
    </row>
    <row r="523" spans="5:10" hidden="1">
      <c r="E523" s="33"/>
      <c r="F523" s="34"/>
      <c r="G523" s="35"/>
      <c r="H523" s="36"/>
      <c r="I523" s="36"/>
      <c r="J523" s="36"/>
    </row>
    <row r="524" spans="5:10" hidden="1">
      <c r="E524" s="33"/>
      <c r="F524" s="34"/>
      <c r="G524" s="35"/>
      <c r="H524" s="36"/>
      <c r="I524" s="36"/>
      <c r="J524" s="36"/>
    </row>
    <row r="525" spans="5:10" hidden="1">
      <c r="E525" s="33"/>
      <c r="F525" s="34"/>
      <c r="G525" s="35"/>
      <c r="H525" s="36"/>
      <c r="I525" s="36"/>
      <c r="J525" s="36"/>
    </row>
    <row r="526" spans="5:10" hidden="1">
      <c r="E526" s="33"/>
      <c r="F526" s="34"/>
      <c r="G526" s="35"/>
      <c r="H526" s="36"/>
      <c r="I526" s="36"/>
      <c r="J526" s="36"/>
    </row>
    <row r="527" spans="5:10" hidden="1">
      <c r="E527" s="33"/>
      <c r="F527" s="34"/>
      <c r="G527" s="35"/>
      <c r="H527" s="36"/>
      <c r="I527" s="36"/>
      <c r="J527" s="36"/>
    </row>
    <row r="528" spans="5:10" hidden="1">
      <c r="E528" s="33"/>
      <c r="F528" s="34"/>
      <c r="G528" s="35"/>
      <c r="H528" s="36"/>
      <c r="I528" s="36"/>
      <c r="J528" s="36"/>
    </row>
    <row r="529" spans="5:10" hidden="1">
      <c r="E529" s="33"/>
      <c r="F529" s="34"/>
      <c r="G529" s="35"/>
      <c r="H529" s="36"/>
      <c r="I529" s="36"/>
      <c r="J529" s="36"/>
    </row>
    <row r="530" spans="5:10" hidden="1">
      <c r="E530" s="33"/>
      <c r="F530" s="34"/>
      <c r="G530" s="35"/>
      <c r="H530" s="36"/>
      <c r="I530" s="36"/>
      <c r="J530" s="36"/>
    </row>
    <row r="531" spans="5:10" hidden="1">
      <c r="E531" s="33"/>
      <c r="F531" s="34"/>
      <c r="G531" s="35"/>
      <c r="H531" s="36"/>
      <c r="I531" s="36"/>
      <c r="J531" s="36"/>
    </row>
    <row r="532" spans="5:10" hidden="1">
      <c r="E532" s="33"/>
      <c r="F532" s="34"/>
      <c r="G532" s="35"/>
      <c r="H532" s="36"/>
      <c r="I532" s="36"/>
      <c r="J532" s="36"/>
    </row>
    <row r="533" spans="5:10" hidden="1">
      <c r="E533" s="33"/>
      <c r="F533" s="34"/>
      <c r="G533" s="35"/>
      <c r="H533" s="36"/>
      <c r="I533" s="36"/>
      <c r="J533" s="36"/>
    </row>
    <row r="534" spans="5:10" hidden="1">
      <c r="E534" s="33"/>
      <c r="F534" s="34"/>
      <c r="G534" s="35"/>
      <c r="H534" s="36"/>
      <c r="I534" s="36"/>
      <c r="J534" s="36"/>
    </row>
    <row r="535" spans="5:10" hidden="1">
      <c r="E535" s="33"/>
      <c r="F535" s="34"/>
      <c r="G535" s="35"/>
      <c r="H535" s="36"/>
      <c r="I535" s="36"/>
      <c r="J535" s="36"/>
    </row>
    <row r="536" spans="5:10" hidden="1">
      <c r="E536" s="33"/>
      <c r="F536" s="34"/>
      <c r="G536" s="35"/>
      <c r="H536" s="36"/>
      <c r="I536" s="36"/>
      <c r="J536" s="36"/>
    </row>
    <row r="537" spans="5:10" hidden="1">
      <c r="E537" s="33"/>
      <c r="F537" s="34"/>
      <c r="G537" s="35"/>
      <c r="H537" s="36"/>
      <c r="I537" s="36"/>
      <c r="J537" s="36"/>
    </row>
    <row r="538" spans="5:10" hidden="1">
      <c r="E538" s="33"/>
      <c r="F538" s="34"/>
      <c r="G538" s="35"/>
      <c r="H538" s="36"/>
      <c r="I538" s="36"/>
      <c r="J538" s="36"/>
    </row>
    <row r="539" spans="5:10" hidden="1">
      <c r="E539" s="33"/>
      <c r="F539" s="34"/>
      <c r="G539" s="35"/>
      <c r="H539" s="36"/>
      <c r="I539" s="36"/>
      <c r="J539" s="36"/>
    </row>
    <row r="540" spans="5:10" hidden="1">
      <c r="E540" s="33"/>
      <c r="F540" s="34"/>
      <c r="G540" s="35"/>
      <c r="H540" s="36"/>
      <c r="I540" s="36"/>
      <c r="J540" s="36"/>
    </row>
    <row r="541" spans="5:10" hidden="1">
      <c r="E541" s="33"/>
      <c r="F541" s="34"/>
      <c r="G541" s="35"/>
      <c r="H541" s="36"/>
      <c r="I541" s="36"/>
      <c r="J541" s="36"/>
    </row>
    <row r="542" spans="5:10" hidden="1">
      <c r="E542" s="33"/>
      <c r="F542" s="34"/>
      <c r="G542" s="35"/>
      <c r="H542" s="36"/>
      <c r="I542" s="36"/>
      <c r="J542" s="36"/>
    </row>
    <row r="543" spans="5:10" hidden="1">
      <c r="E543" s="33"/>
      <c r="F543" s="34"/>
      <c r="G543" s="35"/>
      <c r="H543" s="36"/>
      <c r="I543" s="36"/>
      <c r="J543" s="36"/>
    </row>
    <row r="544" spans="5:10" hidden="1">
      <c r="E544" s="33"/>
      <c r="F544" s="34"/>
      <c r="G544" s="35"/>
      <c r="H544" s="36"/>
      <c r="I544" s="36"/>
      <c r="J544" s="36"/>
    </row>
    <row r="545" spans="5:10" hidden="1">
      <c r="E545" s="33"/>
      <c r="F545" s="34"/>
      <c r="G545" s="35"/>
      <c r="H545" s="36"/>
      <c r="I545" s="36"/>
      <c r="J545" s="36"/>
    </row>
    <row r="546" spans="5:10" hidden="1">
      <c r="E546" s="33"/>
      <c r="F546" s="34"/>
      <c r="G546" s="35"/>
      <c r="H546" s="36"/>
      <c r="I546" s="36"/>
      <c r="J546" s="36"/>
    </row>
    <row r="547" spans="5:10" hidden="1">
      <c r="E547" s="33"/>
      <c r="F547" s="34"/>
      <c r="G547" s="35"/>
      <c r="H547" s="36"/>
      <c r="I547" s="36"/>
      <c r="J547" s="36"/>
    </row>
    <row r="548" spans="5:10" hidden="1">
      <c r="E548" s="33"/>
      <c r="F548" s="34"/>
      <c r="G548" s="35"/>
      <c r="H548" s="36"/>
      <c r="I548" s="36"/>
      <c r="J548" s="36"/>
    </row>
    <row r="549" spans="5:10" hidden="1">
      <c r="E549" s="33"/>
      <c r="F549" s="34"/>
      <c r="G549" s="35"/>
      <c r="H549" s="36"/>
      <c r="I549" s="36"/>
      <c r="J549" s="36"/>
    </row>
    <row r="550" spans="5:10" hidden="1">
      <c r="E550" s="33"/>
      <c r="F550" s="34"/>
      <c r="G550" s="35"/>
      <c r="H550" s="36"/>
      <c r="I550" s="36"/>
      <c r="J550" s="36"/>
    </row>
    <row r="551" spans="5:10" hidden="1">
      <c r="E551" s="33"/>
      <c r="F551" s="34"/>
      <c r="G551" s="35"/>
      <c r="H551" s="36"/>
      <c r="I551" s="36"/>
      <c r="J551" s="36"/>
    </row>
    <row r="552" spans="5:10" hidden="1">
      <c r="E552" s="33"/>
      <c r="F552" s="34"/>
      <c r="G552" s="35"/>
      <c r="H552" s="36"/>
      <c r="I552" s="36"/>
      <c r="J552" s="36"/>
    </row>
    <row r="553" spans="5:10" hidden="1">
      <c r="E553" s="33"/>
      <c r="F553" s="34"/>
      <c r="G553" s="35"/>
      <c r="H553" s="36"/>
      <c r="I553" s="36"/>
      <c r="J553" s="36"/>
    </row>
    <row r="554" spans="5:10" hidden="1">
      <c r="E554" s="33"/>
      <c r="F554" s="34"/>
      <c r="G554" s="35"/>
      <c r="H554" s="36"/>
      <c r="I554" s="36"/>
      <c r="J554" s="36"/>
    </row>
    <row r="555" spans="5:10" hidden="1">
      <c r="E555" s="33"/>
      <c r="F555" s="34"/>
      <c r="G555" s="35"/>
      <c r="H555" s="36"/>
      <c r="I555" s="36"/>
      <c r="J555" s="36"/>
    </row>
    <row r="556" spans="5:10" hidden="1">
      <c r="E556" s="33"/>
      <c r="F556" s="34"/>
      <c r="G556" s="35"/>
      <c r="H556" s="36"/>
      <c r="I556" s="36"/>
      <c r="J556" s="36"/>
    </row>
    <row r="557" spans="5:10" hidden="1">
      <c r="E557" s="33"/>
      <c r="F557" s="34"/>
      <c r="G557" s="35"/>
      <c r="H557" s="36"/>
      <c r="I557" s="36"/>
      <c r="J557" s="36"/>
    </row>
    <row r="558" spans="5:10" hidden="1">
      <c r="E558" s="33"/>
      <c r="F558" s="34"/>
      <c r="G558" s="35"/>
      <c r="H558" s="36"/>
      <c r="I558" s="36"/>
      <c r="J558" s="36"/>
    </row>
    <row r="559" spans="5:10" hidden="1">
      <c r="E559" s="33"/>
      <c r="F559" s="34"/>
      <c r="G559" s="35"/>
      <c r="H559" s="36"/>
      <c r="I559" s="36"/>
      <c r="J559" s="36"/>
    </row>
    <row r="560" spans="5:10" hidden="1">
      <c r="E560" s="33"/>
      <c r="F560" s="34"/>
      <c r="G560" s="35"/>
      <c r="H560" s="36"/>
      <c r="I560" s="36"/>
      <c r="J560" s="36"/>
    </row>
    <row r="561" spans="5:10" hidden="1">
      <c r="E561" s="33"/>
      <c r="F561" s="34"/>
      <c r="G561" s="35"/>
      <c r="H561" s="36"/>
      <c r="I561" s="36"/>
      <c r="J561" s="36"/>
    </row>
    <row r="562" spans="5:10" hidden="1">
      <c r="E562" s="33"/>
      <c r="F562" s="34"/>
      <c r="G562" s="35"/>
      <c r="H562" s="36"/>
      <c r="I562" s="36"/>
      <c r="J562" s="36"/>
    </row>
    <row r="563" spans="5:10" hidden="1">
      <c r="E563" s="33"/>
      <c r="F563" s="34"/>
      <c r="G563" s="35"/>
      <c r="H563" s="36"/>
      <c r="I563" s="36"/>
      <c r="J563" s="36"/>
    </row>
    <row r="564" spans="5:10" hidden="1">
      <c r="E564" s="33"/>
      <c r="F564" s="34"/>
      <c r="G564" s="35"/>
      <c r="H564" s="36"/>
      <c r="I564" s="36"/>
      <c r="J564" s="36"/>
    </row>
    <row r="565" spans="5:10" hidden="1">
      <c r="E565" s="33"/>
      <c r="F565" s="34"/>
      <c r="G565" s="35"/>
      <c r="H565" s="36"/>
      <c r="I565" s="36"/>
      <c r="J565" s="36"/>
    </row>
    <row r="566" spans="5:10" hidden="1">
      <c r="E566" s="33"/>
      <c r="F566" s="34"/>
      <c r="G566" s="35"/>
      <c r="H566" s="36"/>
      <c r="I566" s="36"/>
      <c r="J566" s="36"/>
    </row>
    <row r="567" spans="5:10" hidden="1">
      <c r="E567" s="33"/>
      <c r="F567" s="34"/>
      <c r="G567" s="35"/>
      <c r="H567" s="36"/>
      <c r="I567" s="36"/>
      <c r="J567" s="36"/>
    </row>
    <row r="568" spans="5:10" hidden="1">
      <c r="E568" s="33"/>
      <c r="F568" s="34"/>
      <c r="G568" s="35"/>
      <c r="H568" s="36"/>
      <c r="I568" s="36"/>
      <c r="J568" s="36"/>
    </row>
    <row r="569" spans="5:10" hidden="1">
      <c r="E569" s="33"/>
      <c r="F569" s="34"/>
      <c r="G569" s="35"/>
      <c r="H569" s="36"/>
      <c r="I569" s="36"/>
      <c r="J569" s="36"/>
    </row>
    <row r="570" spans="5:10" hidden="1">
      <c r="E570" s="33"/>
      <c r="F570" s="34"/>
      <c r="G570" s="35"/>
      <c r="H570" s="36"/>
      <c r="I570" s="36"/>
      <c r="J570" s="36"/>
    </row>
    <row r="571" spans="5:10" hidden="1">
      <c r="E571" s="33"/>
      <c r="F571" s="34"/>
      <c r="G571" s="35"/>
      <c r="H571" s="36"/>
      <c r="I571" s="36"/>
      <c r="J571" s="36"/>
    </row>
    <row r="572" spans="5:10" hidden="1">
      <c r="E572" s="33"/>
      <c r="F572" s="34"/>
      <c r="G572" s="35"/>
      <c r="H572" s="36"/>
      <c r="I572" s="36"/>
      <c r="J572" s="36"/>
    </row>
    <row r="573" spans="5:10" hidden="1">
      <c r="E573" s="33"/>
      <c r="F573" s="34"/>
      <c r="G573" s="35"/>
      <c r="H573" s="36"/>
      <c r="I573" s="36"/>
      <c r="J573" s="36"/>
    </row>
    <row r="574" spans="5:10" hidden="1">
      <c r="E574" s="33"/>
      <c r="F574" s="34"/>
      <c r="G574" s="35"/>
      <c r="H574" s="36"/>
      <c r="I574" s="36"/>
      <c r="J574" s="36"/>
    </row>
    <row r="575" spans="5:10" hidden="1">
      <c r="E575" s="33"/>
      <c r="F575" s="34"/>
      <c r="G575" s="35"/>
      <c r="H575" s="36"/>
      <c r="I575" s="36"/>
      <c r="J575" s="36"/>
    </row>
    <row r="576" spans="5:10" hidden="1">
      <c r="E576" s="33"/>
      <c r="F576" s="34"/>
      <c r="G576" s="35"/>
      <c r="H576" s="36"/>
      <c r="I576" s="36"/>
      <c r="J576" s="36"/>
    </row>
    <row r="577" spans="5:10" hidden="1">
      <c r="E577" s="33"/>
      <c r="F577" s="34"/>
      <c r="G577" s="35"/>
      <c r="H577" s="36"/>
      <c r="I577" s="36"/>
      <c r="J577" s="36"/>
    </row>
    <row r="578" spans="5:10" hidden="1">
      <c r="E578" s="33"/>
      <c r="F578" s="34"/>
      <c r="G578" s="35"/>
      <c r="H578" s="36"/>
      <c r="I578" s="36"/>
      <c r="J578" s="36"/>
    </row>
    <row r="579" spans="5:10" hidden="1">
      <c r="E579" s="33"/>
      <c r="F579" s="34"/>
      <c r="G579" s="35"/>
      <c r="H579" s="36"/>
      <c r="I579" s="36"/>
      <c r="J579" s="36"/>
    </row>
    <row r="580" spans="5:10" hidden="1">
      <c r="E580" s="33"/>
      <c r="F580" s="34"/>
      <c r="G580" s="35"/>
      <c r="H580" s="36"/>
      <c r="I580" s="36"/>
      <c r="J580" s="36"/>
    </row>
    <row r="581" spans="5:10" hidden="1">
      <c r="E581" s="33"/>
      <c r="F581" s="34"/>
      <c r="G581" s="35"/>
      <c r="H581" s="36"/>
      <c r="I581" s="36"/>
      <c r="J581" s="36"/>
    </row>
    <row r="582" spans="5:10" hidden="1">
      <c r="E582" s="33"/>
      <c r="F582" s="34"/>
      <c r="G582" s="35"/>
      <c r="H582" s="36"/>
      <c r="I582" s="36"/>
      <c r="J582" s="36"/>
    </row>
    <row r="583" spans="5:10" hidden="1">
      <c r="E583" s="33"/>
      <c r="F583" s="34"/>
      <c r="G583" s="35"/>
      <c r="H583" s="36"/>
      <c r="I583" s="36"/>
      <c r="J583" s="36"/>
    </row>
    <row r="584" spans="5:10" hidden="1">
      <c r="E584" s="33"/>
      <c r="F584" s="34"/>
      <c r="G584" s="35"/>
      <c r="H584" s="36"/>
      <c r="I584" s="36"/>
      <c r="J584" s="36"/>
    </row>
    <row r="585" spans="5:10" hidden="1">
      <c r="E585" s="33"/>
      <c r="F585" s="34"/>
      <c r="G585" s="35"/>
      <c r="H585" s="36"/>
      <c r="I585" s="36"/>
      <c r="J585" s="36"/>
    </row>
    <row r="586" spans="5:10" hidden="1">
      <c r="E586" s="33"/>
      <c r="F586" s="34"/>
      <c r="G586" s="35"/>
      <c r="H586" s="36"/>
      <c r="I586" s="36"/>
      <c r="J586" s="36"/>
    </row>
    <row r="587" spans="5:10" hidden="1">
      <c r="E587" s="33"/>
      <c r="F587" s="34"/>
      <c r="G587" s="35"/>
      <c r="H587" s="36"/>
      <c r="I587" s="36"/>
      <c r="J587" s="36"/>
    </row>
    <row r="588" spans="5:10" hidden="1">
      <c r="E588" s="33"/>
      <c r="F588" s="34"/>
      <c r="G588" s="35"/>
      <c r="H588" s="36"/>
      <c r="I588" s="36"/>
      <c r="J588" s="36"/>
    </row>
    <row r="589" spans="5:10" hidden="1">
      <c r="E589" s="33"/>
      <c r="F589" s="34"/>
      <c r="G589" s="35"/>
      <c r="H589" s="36"/>
      <c r="I589" s="36"/>
      <c r="J589" s="36"/>
    </row>
    <row r="590" spans="5:10" hidden="1">
      <c r="E590" s="33"/>
      <c r="F590" s="34"/>
      <c r="G590" s="35"/>
      <c r="H590" s="36"/>
      <c r="I590" s="36"/>
      <c r="J590" s="36"/>
    </row>
    <row r="591" spans="5:10" hidden="1">
      <c r="E591" s="33"/>
      <c r="F591" s="34"/>
      <c r="G591" s="35"/>
      <c r="H591" s="36"/>
      <c r="I591" s="36"/>
      <c r="J591" s="36"/>
    </row>
    <row r="592" spans="5:10" hidden="1">
      <c r="E592" s="33"/>
      <c r="F592" s="34"/>
      <c r="G592" s="35"/>
      <c r="H592" s="36"/>
      <c r="I592" s="36"/>
      <c r="J592" s="36"/>
    </row>
    <row r="593" spans="5:10" hidden="1">
      <c r="E593" s="33"/>
      <c r="F593" s="34"/>
      <c r="G593" s="35"/>
      <c r="H593" s="36"/>
      <c r="I593" s="36"/>
      <c r="J593" s="36"/>
    </row>
    <row r="594" spans="5:10" hidden="1">
      <c r="E594" s="33"/>
      <c r="F594" s="34"/>
      <c r="G594" s="35"/>
      <c r="H594" s="36"/>
      <c r="I594" s="36"/>
      <c r="J594" s="36"/>
    </row>
    <row r="595" spans="5:10" hidden="1">
      <c r="E595" s="33"/>
      <c r="F595" s="34"/>
      <c r="G595" s="35"/>
      <c r="H595" s="36"/>
      <c r="I595" s="36"/>
      <c r="J595" s="36"/>
    </row>
    <row r="596" spans="5:10" hidden="1">
      <c r="E596" s="33"/>
      <c r="F596" s="34"/>
      <c r="G596" s="35"/>
      <c r="H596" s="36"/>
      <c r="I596" s="36"/>
      <c r="J596" s="36"/>
    </row>
    <row r="597" spans="5:10" hidden="1">
      <c r="E597" s="33"/>
      <c r="F597" s="34"/>
      <c r="G597" s="35"/>
      <c r="H597" s="36"/>
      <c r="I597" s="36"/>
      <c r="J597" s="36"/>
    </row>
    <row r="598" spans="5:10" hidden="1">
      <c r="E598" s="33"/>
      <c r="F598" s="34"/>
      <c r="G598" s="35"/>
      <c r="H598" s="36"/>
      <c r="I598" s="36"/>
      <c r="J598" s="36"/>
    </row>
    <row r="599" spans="5:10" hidden="1">
      <c r="E599" s="33"/>
      <c r="F599" s="34"/>
      <c r="G599" s="35"/>
      <c r="H599" s="36"/>
      <c r="I599" s="36"/>
      <c r="J599" s="36"/>
    </row>
    <row r="600" spans="5:10" hidden="1">
      <c r="E600" s="33"/>
      <c r="F600" s="34"/>
      <c r="G600" s="35"/>
      <c r="H600" s="36"/>
      <c r="I600" s="36"/>
      <c r="J600" s="36"/>
    </row>
    <row r="601" spans="5:10" hidden="1">
      <c r="E601" s="33"/>
      <c r="F601" s="34"/>
      <c r="G601" s="35"/>
      <c r="H601" s="36"/>
      <c r="I601" s="36"/>
      <c r="J601" s="36"/>
    </row>
    <row r="602" spans="5:10" hidden="1">
      <c r="E602" s="33"/>
      <c r="F602" s="34"/>
      <c r="G602" s="35"/>
      <c r="H602" s="36"/>
      <c r="I602" s="36"/>
      <c r="J602" s="36"/>
    </row>
    <row r="603" spans="5:10" hidden="1">
      <c r="E603" s="33"/>
      <c r="F603" s="34"/>
      <c r="G603" s="35"/>
      <c r="H603" s="36"/>
      <c r="I603" s="36"/>
      <c r="J603" s="36"/>
    </row>
    <row r="604" spans="5:10" hidden="1">
      <c r="E604" s="33"/>
      <c r="F604" s="34"/>
      <c r="G604" s="35"/>
      <c r="H604" s="36"/>
      <c r="I604" s="36"/>
      <c r="J604" s="36"/>
    </row>
    <row r="605" spans="5:10" hidden="1">
      <c r="E605" s="33"/>
      <c r="F605" s="34"/>
      <c r="G605" s="35"/>
      <c r="H605" s="36"/>
      <c r="I605" s="36"/>
      <c r="J605" s="36"/>
    </row>
    <row r="606" spans="5:10" hidden="1">
      <c r="E606" s="33"/>
      <c r="F606" s="34"/>
      <c r="G606" s="35"/>
      <c r="H606" s="36"/>
      <c r="I606" s="36"/>
      <c r="J606" s="36"/>
    </row>
    <row r="607" spans="5:10" hidden="1">
      <c r="E607" s="33"/>
      <c r="F607" s="34"/>
      <c r="G607" s="35"/>
      <c r="H607" s="36"/>
      <c r="I607" s="36"/>
      <c r="J607" s="36"/>
    </row>
    <row r="608" spans="5:10" hidden="1">
      <c r="E608" s="33"/>
      <c r="F608" s="34"/>
      <c r="G608" s="35"/>
      <c r="H608" s="36"/>
      <c r="I608" s="36"/>
      <c r="J608" s="36"/>
    </row>
    <row r="609" spans="5:10" hidden="1">
      <c r="E609" s="33"/>
      <c r="F609" s="34"/>
      <c r="G609" s="35"/>
      <c r="H609" s="36"/>
      <c r="I609" s="36"/>
      <c r="J609" s="36"/>
    </row>
    <row r="610" spans="5:10" hidden="1">
      <c r="E610" s="33"/>
      <c r="F610" s="34"/>
      <c r="G610" s="35"/>
      <c r="H610" s="36"/>
      <c r="I610" s="36"/>
      <c r="J610" s="36"/>
    </row>
    <row r="611" spans="5:10" hidden="1">
      <c r="E611" s="33"/>
      <c r="F611" s="34"/>
      <c r="G611" s="35"/>
      <c r="H611" s="36"/>
      <c r="I611" s="36"/>
      <c r="J611" s="36"/>
    </row>
    <row r="612" spans="5:10" hidden="1">
      <c r="E612" s="33"/>
      <c r="F612" s="34"/>
      <c r="G612" s="35"/>
      <c r="H612" s="36"/>
      <c r="I612" s="36"/>
      <c r="J612" s="36"/>
    </row>
    <row r="613" spans="5:10" hidden="1">
      <c r="E613" s="33"/>
      <c r="F613" s="34"/>
      <c r="G613" s="35"/>
      <c r="H613" s="36"/>
      <c r="I613" s="36"/>
      <c r="J613" s="36"/>
    </row>
    <row r="614" spans="5:10" hidden="1">
      <c r="E614" s="33"/>
      <c r="F614" s="34"/>
      <c r="G614" s="35"/>
      <c r="H614" s="36"/>
      <c r="I614" s="36"/>
      <c r="J614" s="36"/>
    </row>
    <row r="615" spans="5:10" hidden="1">
      <c r="E615" s="33"/>
      <c r="F615" s="34"/>
      <c r="G615" s="35"/>
      <c r="H615" s="36"/>
      <c r="I615" s="36"/>
      <c r="J615" s="36"/>
    </row>
    <row r="616" spans="5:10" hidden="1">
      <c r="E616" s="33"/>
      <c r="F616" s="34"/>
      <c r="G616" s="35"/>
      <c r="H616" s="36"/>
      <c r="I616" s="36"/>
      <c r="J616" s="36"/>
    </row>
    <row r="617" spans="5:10" hidden="1">
      <c r="E617" s="33"/>
      <c r="F617" s="34"/>
      <c r="G617" s="35"/>
      <c r="H617" s="36"/>
      <c r="I617" s="36"/>
      <c r="J617" s="36"/>
    </row>
  </sheetData>
  <sheetProtection formatCells="0" formatColumns="0" formatRows="0" selectLockedCells="1" sort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E572"/>
  <sheetViews>
    <sheetView showGridLines="0" showRowColHeaders="0" topLeftCell="C1" zoomScale="75" zoomScaleNormal="75" workbookViewId="0"/>
  </sheetViews>
  <sheetFormatPr baseColWidth="10" defaultRowHeight="15" zeroHeight="1"/>
  <cols>
    <col min="1" max="2" width="0" style="23" hidden="1" customWidth="1"/>
    <col min="3" max="3" width="12" style="23" bestFit="1" customWidth="1"/>
    <col min="4" max="4" width="47.5703125" style="23" bestFit="1" customWidth="1"/>
    <col min="5" max="5" width="31.5703125" style="23" bestFit="1" customWidth="1"/>
    <col min="6" max="16384" width="11.42578125" style="23"/>
  </cols>
  <sheetData>
    <row r="1" spans="3:5" s="17" customFormat="1" ht="12.75"/>
    <row r="2" spans="3:5" s="17" customFormat="1" ht="12.75"/>
    <row r="3" spans="3:5" s="17" customFormat="1" ht="12.75"/>
    <row r="4" spans="3:5" s="17" customFormat="1" ht="12.75"/>
    <row r="5" spans="3:5" s="17" customFormat="1" ht="12.75">
      <c r="C5" s="113" t="s">
        <v>919</v>
      </c>
      <c r="D5" s="114" t="s">
        <v>920</v>
      </c>
      <c r="E5" s="115" t="s">
        <v>921</v>
      </c>
    </row>
    <row r="6" spans="3:5" s="17" customFormat="1" ht="12.75">
      <c r="C6" s="26" t="s">
        <v>922</v>
      </c>
      <c r="D6" s="26" t="s">
        <v>923</v>
      </c>
      <c r="E6" s="26" t="s">
        <v>924</v>
      </c>
    </row>
    <row r="7" spans="3:5" s="17" customFormat="1" ht="12.75">
      <c r="C7" s="26" t="s">
        <v>925</v>
      </c>
      <c r="D7" s="26" t="s">
        <v>926</v>
      </c>
      <c r="E7" s="26" t="s">
        <v>927</v>
      </c>
    </row>
    <row r="8" spans="3:5" s="17" customFormat="1" ht="12.75">
      <c r="C8" s="26" t="s">
        <v>928</v>
      </c>
      <c r="D8" s="26" t="s">
        <v>926</v>
      </c>
      <c r="E8" s="26" t="s">
        <v>927</v>
      </c>
    </row>
    <row r="9" spans="3:5" s="17" customFormat="1" ht="12.75">
      <c r="C9" s="26" t="s">
        <v>929</v>
      </c>
      <c r="D9" s="26" t="s">
        <v>926</v>
      </c>
      <c r="E9" s="26" t="s">
        <v>927</v>
      </c>
    </row>
    <row r="10" spans="3:5" s="17" customFormat="1" ht="12.75">
      <c r="C10" s="26" t="s">
        <v>930</v>
      </c>
      <c r="D10" s="26" t="s">
        <v>926</v>
      </c>
      <c r="E10" s="26" t="s">
        <v>927</v>
      </c>
    </row>
    <row r="11" spans="3:5" s="17" customFormat="1" ht="12.75">
      <c r="C11" s="26" t="s">
        <v>931</v>
      </c>
      <c r="D11" s="26" t="s">
        <v>926</v>
      </c>
      <c r="E11" s="26" t="s">
        <v>927</v>
      </c>
    </row>
    <row r="12" spans="3:5" s="17" customFormat="1" ht="12.75">
      <c r="C12" s="26" t="s">
        <v>932</v>
      </c>
      <c r="D12" s="26" t="s">
        <v>926</v>
      </c>
      <c r="E12" s="26" t="s">
        <v>927</v>
      </c>
    </row>
    <row r="13" spans="3:5" s="17" customFormat="1" ht="12.75">
      <c r="C13" s="26" t="s">
        <v>933</v>
      </c>
      <c r="D13" s="26" t="s">
        <v>926</v>
      </c>
      <c r="E13" s="26" t="s">
        <v>927</v>
      </c>
    </row>
    <row r="14" spans="3:5" s="17" customFormat="1" ht="12.75">
      <c r="C14" s="26" t="s">
        <v>934</v>
      </c>
      <c r="D14" s="26" t="s">
        <v>926</v>
      </c>
      <c r="E14" s="26" t="s">
        <v>927</v>
      </c>
    </row>
    <row r="15" spans="3:5" s="17" customFormat="1" ht="12.75">
      <c r="C15" s="26" t="s">
        <v>935</v>
      </c>
      <c r="D15" s="26" t="s">
        <v>926</v>
      </c>
      <c r="E15" s="26" t="s">
        <v>927</v>
      </c>
    </row>
    <row r="16" spans="3:5" s="17" customFormat="1" ht="12.75">
      <c r="C16" s="26" t="s">
        <v>936</v>
      </c>
      <c r="D16" s="26" t="s">
        <v>926</v>
      </c>
      <c r="E16" s="26" t="s">
        <v>927</v>
      </c>
    </row>
    <row r="17" spans="3:5" s="17" customFormat="1" ht="12.75">
      <c r="C17" s="26" t="s">
        <v>937</v>
      </c>
      <c r="D17" s="26" t="s">
        <v>926</v>
      </c>
      <c r="E17" s="26" t="s">
        <v>927</v>
      </c>
    </row>
    <row r="18" spans="3:5" s="17" customFormat="1" ht="12.75">
      <c r="C18" s="26" t="s">
        <v>938</v>
      </c>
      <c r="D18" s="26" t="s">
        <v>926</v>
      </c>
      <c r="E18" s="26" t="s">
        <v>927</v>
      </c>
    </row>
    <row r="19" spans="3:5" s="17" customFormat="1" ht="12.75">
      <c r="C19" s="26" t="s">
        <v>939</v>
      </c>
      <c r="D19" s="26" t="s">
        <v>926</v>
      </c>
      <c r="E19" s="26" t="s">
        <v>927</v>
      </c>
    </row>
    <row r="20" spans="3:5" s="17" customFormat="1" ht="12.75">
      <c r="C20" s="26" t="s">
        <v>940</v>
      </c>
      <c r="D20" s="26" t="s">
        <v>926</v>
      </c>
      <c r="E20" s="26" t="s">
        <v>927</v>
      </c>
    </row>
    <row r="21" spans="3:5" s="17" customFormat="1" ht="12.75">
      <c r="C21" s="26" t="s">
        <v>941</v>
      </c>
      <c r="D21" s="26" t="s">
        <v>926</v>
      </c>
      <c r="E21" s="26" t="s">
        <v>927</v>
      </c>
    </row>
    <row r="22" spans="3:5" s="17" customFormat="1" ht="12.75">
      <c r="C22" s="26" t="s">
        <v>942</v>
      </c>
      <c r="D22" s="26" t="s">
        <v>926</v>
      </c>
      <c r="E22" s="26" t="s">
        <v>927</v>
      </c>
    </row>
    <row r="23" spans="3:5" s="17" customFormat="1" ht="12.75">
      <c r="C23" s="26" t="s">
        <v>943</v>
      </c>
      <c r="D23" s="26" t="s">
        <v>926</v>
      </c>
      <c r="E23" s="26" t="s">
        <v>927</v>
      </c>
    </row>
    <row r="24" spans="3:5" s="17" customFormat="1" ht="12.75">
      <c r="C24" s="26" t="s">
        <v>944</v>
      </c>
      <c r="D24" s="26" t="s">
        <v>926</v>
      </c>
      <c r="E24" s="26" t="s">
        <v>927</v>
      </c>
    </row>
    <row r="25" spans="3:5" s="17" customFormat="1" ht="12.75">
      <c r="C25" s="26" t="s">
        <v>945</v>
      </c>
      <c r="D25" s="26" t="s">
        <v>926</v>
      </c>
      <c r="E25" s="26" t="s">
        <v>927</v>
      </c>
    </row>
    <row r="26" spans="3:5" s="17" customFormat="1" ht="12.75">
      <c r="C26" s="26" t="s">
        <v>946</v>
      </c>
      <c r="D26" s="26" t="s">
        <v>926</v>
      </c>
      <c r="E26" s="26" t="s">
        <v>927</v>
      </c>
    </row>
    <row r="27" spans="3:5" s="17" customFormat="1" ht="12.75">
      <c r="C27" s="26" t="s">
        <v>947</v>
      </c>
      <c r="D27" s="26" t="s">
        <v>948</v>
      </c>
      <c r="E27" s="26" t="s">
        <v>949</v>
      </c>
    </row>
    <row r="28" spans="3:5" s="17" customFormat="1" ht="12.75">
      <c r="C28" s="26" t="s">
        <v>950</v>
      </c>
      <c r="D28" s="26" t="s">
        <v>951</v>
      </c>
      <c r="E28" s="26" t="s">
        <v>952</v>
      </c>
    </row>
    <row r="29" spans="3:5" s="17" customFormat="1" ht="12.75">
      <c r="C29" s="26" t="s">
        <v>953</v>
      </c>
      <c r="D29" s="26" t="s">
        <v>954</v>
      </c>
      <c r="E29" s="26" t="s">
        <v>955</v>
      </c>
    </row>
    <row r="30" spans="3:5" s="17" customFormat="1" ht="12.75">
      <c r="C30" s="26" t="s">
        <v>956</v>
      </c>
      <c r="D30" s="26" t="s">
        <v>957</v>
      </c>
      <c r="E30" s="26" t="s">
        <v>958</v>
      </c>
    </row>
    <row r="31" spans="3:5" s="17" customFormat="1" ht="12.75">
      <c r="C31" s="26" t="s">
        <v>959</v>
      </c>
      <c r="D31" s="26" t="s">
        <v>960</v>
      </c>
      <c r="E31" s="26" t="s">
        <v>961</v>
      </c>
    </row>
    <row r="32" spans="3:5" s="17" customFormat="1" ht="12.75">
      <c r="C32" s="26" t="s">
        <v>962</v>
      </c>
      <c r="D32" s="26" t="s">
        <v>960</v>
      </c>
      <c r="E32" s="26" t="s">
        <v>961</v>
      </c>
    </row>
    <row r="33" spans="3:5" s="17" customFormat="1" ht="12.75">
      <c r="C33" s="26" t="s">
        <v>963</v>
      </c>
      <c r="D33" s="26" t="s">
        <v>964</v>
      </c>
      <c r="E33" s="26" t="s">
        <v>965</v>
      </c>
    </row>
    <row r="34" spans="3:5" s="17" customFormat="1" ht="12.75">
      <c r="C34" s="26" t="s">
        <v>966</v>
      </c>
      <c r="D34" s="26" t="s">
        <v>967</v>
      </c>
      <c r="E34" s="26" t="s">
        <v>961</v>
      </c>
    </row>
    <row r="35" spans="3:5" s="17" customFormat="1" ht="12.75">
      <c r="C35" s="26" t="s">
        <v>968</v>
      </c>
      <c r="D35" s="26" t="s">
        <v>967</v>
      </c>
      <c r="E35" s="26" t="s">
        <v>961</v>
      </c>
    </row>
    <row r="36" spans="3:5" s="17" customFormat="1" ht="12.75">
      <c r="C36" s="26" t="s">
        <v>969</v>
      </c>
      <c r="D36" s="26" t="s">
        <v>970</v>
      </c>
      <c r="E36" s="26" t="s">
        <v>971</v>
      </c>
    </row>
    <row r="37" spans="3:5" s="17" customFormat="1" ht="12.75">
      <c r="C37" s="26" t="s">
        <v>969</v>
      </c>
      <c r="D37" s="26" t="s">
        <v>970</v>
      </c>
      <c r="E37" s="26" t="s">
        <v>972</v>
      </c>
    </row>
    <row r="38" spans="3:5" s="17" customFormat="1" ht="12.75">
      <c r="C38" s="26" t="s">
        <v>969</v>
      </c>
      <c r="D38" s="26" t="s">
        <v>970</v>
      </c>
      <c r="E38" s="26" t="s">
        <v>973</v>
      </c>
    </row>
    <row r="39" spans="3:5" s="17" customFormat="1" ht="12.75">
      <c r="C39" s="26" t="s">
        <v>974</v>
      </c>
      <c r="D39" s="26" t="s">
        <v>975</v>
      </c>
      <c r="E39" s="26" t="s">
        <v>976</v>
      </c>
    </row>
    <row r="40" spans="3:5" s="17" customFormat="1" ht="12.75">
      <c r="C40" s="26" t="s">
        <v>977</v>
      </c>
      <c r="D40" s="26" t="s">
        <v>978</v>
      </c>
      <c r="E40" s="26" t="s">
        <v>979</v>
      </c>
    </row>
    <row r="41" spans="3:5" s="17" customFormat="1" ht="12.75">
      <c r="C41" s="26" t="s">
        <v>980</v>
      </c>
      <c r="D41" s="26" t="s">
        <v>981</v>
      </c>
      <c r="E41" s="26" t="s">
        <v>982</v>
      </c>
    </row>
    <row r="42" spans="3:5" s="17" customFormat="1" ht="12.75">
      <c r="C42" s="26" t="s">
        <v>983</v>
      </c>
      <c r="D42" s="26" t="s">
        <v>981</v>
      </c>
      <c r="E42" s="26" t="s">
        <v>982</v>
      </c>
    </row>
    <row r="43" spans="3:5" s="17" customFormat="1" ht="12.75">
      <c r="C43" s="26" t="s">
        <v>983</v>
      </c>
      <c r="D43" s="26" t="s">
        <v>981</v>
      </c>
      <c r="E43" s="26" t="s">
        <v>982</v>
      </c>
    </row>
    <row r="44" spans="3:5" s="17" customFormat="1" ht="12.75">
      <c r="C44" s="26" t="s">
        <v>984</v>
      </c>
      <c r="D44" s="26" t="s">
        <v>981</v>
      </c>
      <c r="E44" s="26" t="s">
        <v>982</v>
      </c>
    </row>
    <row r="45" spans="3:5" s="17" customFormat="1" ht="12.75">
      <c r="C45" s="26" t="s">
        <v>985</v>
      </c>
      <c r="D45" s="26" t="s">
        <v>986</v>
      </c>
      <c r="E45" s="26" t="s">
        <v>987</v>
      </c>
    </row>
    <row r="46" spans="3:5" s="17" customFormat="1" ht="12.75">
      <c r="C46" s="26" t="s">
        <v>988</v>
      </c>
      <c r="D46" s="26" t="s">
        <v>989</v>
      </c>
      <c r="E46" s="26" t="s">
        <v>990</v>
      </c>
    </row>
    <row r="47" spans="3:5" s="17" customFormat="1" ht="12.75">
      <c r="C47" s="26" t="s">
        <v>991</v>
      </c>
      <c r="D47" s="26" t="s">
        <v>992</v>
      </c>
      <c r="E47" s="26" t="s">
        <v>993</v>
      </c>
    </row>
    <row r="48" spans="3:5" s="17" customFormat="1" ht="12.75">
      <c r="C48" s="26" t="s">
        <v>994</v>
      </c>
      <c r="D48" s="26" t="s">
        <v>995</v>
      </c>
      <c r="E48" s="26" t="s">
        <v>996</v>
      </c>
    </row>
    <row r="49" spans="3:5" s="17" customFormat="1" ht="12.75">
      <c r="C49" s="26" t="s">
        <v>997</v>
      </c>
      <c r="D49" s="26" t="s">
        <v>998</v>
      </c>
      <c r="E49" s="26" t="s">
        <v>999</v>
      </c>
    </row>
    <row r="50" spans="3:5" s="17" customFormat="1" ht="12.75">
      <c r="C50" s="26" t="s">
        <v>1000</v>
      </c>
      <c r="D50" s="26" t="s">
        <v>1001</v>
      </c>
      <c r="E50" s="26" t="s">
        <v>1002</v>
      </c>
    </row>
    <row r="51" spans="3:5" s="17" customFormat="1" ht="12.75">
      <c r="C51" s="26" t="s">
        <v>1003</v>
      </c>
      <c r="D51" s="26" t="s">
        <v>1001</v>
      </c>
      <c r="E51" s="26" t="s">
        <v>1002</v>
      </c>
    </row>
    <row r="52" spans="3:5" s="17" customFormat="1" ht="12.75">
      <c r="C52" s="26" t="s">
        <v>1004</v>
      </c>
      <c r="D52" s="26" t="s">
        <v>1001</v>
      </c>
      <c r="E52" s="26" t="s">
        <v>1002</v>
      </c>
    </row>
    <row r="53" spans="3:5" s="17" customFormat="1" ht="12.75">
      <c r="C53" s="26" t="s">
        <v>1005</v>
      </c>
      <c r="D53" s="26" t="s">
        <v>1001</v>
      </c>
      <c r="E53" s="26" t="s">
        <v>1002</v>
      </c>
    </row>
    <row r="54" spans="3:5" s="17" customFormat="1" ht="12.75">
      <c r="C54" s="26" t="s">
        <v>1006</v>
      </c>
      <c r="D54" s="26" t="s">
        <v>1001</v>
      </c>
      <c r="E54" s="26" t="s">
        <v>1002</v>
      </c>
    </row>
    <row r="55" spans="3:5" s="17" customFormat="1" ht="12.75">
      <c r="C55" s="26" t="s">
        <v>1007</v>
      </c>
      <c r="D55" s="26" t="s">
        <v>1001</v>
      </c>
      <c r="E55" s="26" t="s">
        <v>1008</v>
      </c>
    </row>
    <row r="56" spans="3:5" s="17" customFormat="1" ht="12.75">
      <c r="C56" s="26" t="s">
        <v>1009</v>
      </c>
      <c r="D56" s="26" t="s">
        <v>1001</v>
      </c>
      <c r="E56" s="26" t="s">
        <v>1008</v>
      </c>
    </row>
    <row r="57" spans="3:5" s="17" customFormat="1" ht="12.75">
      <c r="C57" s="26" t="s">
        <v>1010</v>
      </c>
      <c r="D57" s="26" t="s">
        <v>1001</v>
      </c>
      <c r="E57" s="26" t="s">
        <v>1002</v>
      </c>
    </row>
    <row r="58" spans="3:5" s="17" customFormat="1" ht="12.75">
      <c r="C58" s="26" t="s">
        <v>1011</v>
      </c>
      <c r="D58" s="26" t="s">
        <v>1001</v>
      </c>
      <c r="E58" s="26" t="s">
        <v>1002</v>
      </c>
    </row>
    <row r="59" spans="3:5" s="17" customFormat="1" ht="12.75">
      <c r="C59" s="26" t="s">
        <v>1012</v>
      </c>
      <c r="D59" s="26" t="s">
        <v>1001</v>
      </c>
      <c r="E59" s="26" t="s">
        <v>1002</v>
      </c>
    </row>
    <row r="60" spans="3:5" s="17" customFormat="1" ht="12.75">
      <c r="C60" s="26" t="s">
        <v>1013</v>
      </c>
      <c r="D60" s="26" t="s">
        <v>1001</v>
      </c>
      <c r="E60" s="26" t="s">
        <v>1002</v>
      </c>
    </row>
    <row r="61" spans="3:5" s="17" customFormat="1" ht="12.75">
      <c r="C61" s="26" t="s">
        <v>1014</v>
      </c>
      <c r="D61" s="26" t="s">
        <v>1001</v>
      </c>
      <c r="E61" s="26" t="s">
        <v>1002</v>
      </c>
    </row>
    <row r="62" spans="3:5" s="17" customFormat="1" ht="12.75">
      <c r="C62" s="26" t="s">
        <v>1015</v>
      </c>
      <c r="D62" s="26" t="s">
        <v>1001</v>
      </c>
      <c r="E62" s="26" t="s">
        <v>1002</v>
      </c>
    </row>
    <row r="63" spans="3:5" s="17" customFormat="1" ht="12.75">
      <c r="C63" s="26" t="s">
        <v>1016</v>
      </c>
      <c r="D63" s="26" t="s">
        <v>1001</v>
      </c>
      <c r="E63" s="26" t="s">
        <v>1002</v>
      </c>
    </row>
    <row r="64" spans="3:5" s="17" customFormat="1" ht="12.75">
      <c r="C64" s="26" t="s">
        <v>1017</v>
      </c>
      <c r="D64" s="26" t="s">
        <v>1001</v>
      </c>
      <c r="E64" s="26" t="s">
        <v>1002</v>
      </c>
    </row>
    <row r="65" spans="3:5" s="17" customFormat="1" ht="12.75">
      <c r="C65" s="26" t="s">
        <v>1018</v>
      </c>
      <c r="D65" s="26" t="s">
        <v>1001</v>
      </c>
      <c r="E65" s="26" t="s">
        <v>1002</v>
      </c>
    </row>
    <row r="66" spans="3:5" s="17" customFormat="1" ht="12.75">
      <c r="C66" s="26" t="s">
        <v>347</v>
      </c>
      <c r="D66" s="26" t="s">
        <v>1019</v>
      </c>
      <c r="E66" s="26" t="s">
        <v>1020</v>
      </c>
    </row>
    <row r="67" spans="3:5" s="17" customFormat="1" ht="12.75">
      <c r="C67" s="26" t="s">
        <v>1021</v>
      </c>
      <c r="D67" s="26" t="s">
        <v>1022</v>
      </c>
      <c r="E67" s="26" t="s">
        <v>1023</v>
      </c>
    </row>
    <row r="68" spans="3:5" s="17" customFormat="1" ht="12.75">
      <c r="C68" s="26" t="s">
        <v>1024</v>
      </c>
      <c r="D68" s="26" t="s">
        <v>1022</v>
      </c>
      <c r="E68" s="26" t="s">
        <v>1025</v>
      </c>
    </row>
    <row r="69" spans="3:5" s="17" customFormat="1" ht="12.75">
      <c r="C69" s="26" t="s">
        <v>1026</v>
      </c>
      <c r="D69" s="26" t="s">
        <v>1022</v>
      </c>
      <c r="E69" s="26" t="s">
        <v>1023</v>
      </c>
    </row>
    <row r="70" spans="3:5" s="17" customFormat="1" ht="12.75">
      <c r="C70" s="26" t="s">
        <v>1027</v>
      </c>
      <c r="D70" s="26" t="s">
        <v>1022</v>
      </c>
      <c r="E70" s="26" t="s">
        <v>1023</v>
      </c>
    </row>
    <row r="71" spans="3:5" s="17" customFormat="1" ht="12.75">
      <c r="C71" s="26" t="s">
        <v>1028</v>
      </c>
      <c r="D71" s="26" t="s">
        <v>1029</v>
      </c>
      <c r="E71" s="26" t="s">
        <v>1030</v>
      </c>
    </row>
    <row r="72" spans="3:5" s="17" customFormat="1" ht="12.75">
      <c r="C72" s="26" t="s">
        <v>239</v>
      </c>
      <c r="D72" s="26" t="s">
        <v>1029</v>
      </c>
      <c r="E72" s="26" t="s">
        <v>1030</v>
      </c>
    </row>
    <row r="73" spans="3:5" s="17" customFormat="1" ht="12.75">
      <c r="C73" s="26" t="s">
        <v>1031</v>
      </c>
      <c r="D73" s="26" t="s">
        <v>1032</v>
      </c>
      <c r="E73" s="26" t="s">
        <v>1033</v>
      </c>
    </row>
    <row r="74" spans="3:5" s="17" customFormat="1" ht="12.75">
      <c r="C74" s="26" t="s">
        <v>1034</v>
      </c>
      <c r="D74" s="26" t="s">
        <v>1035</v>
      </c>
      <c r="E74" s="26" t="s">
        <v>961</v>
      </c>
    </row>
    <row r="75" spans="3:5" s="17" customFormat="1" ht="12.75">
      <c r="C75" s="26" t="s">
        <v>1036</v>
      </c>
      <c r="D75" s="26" t="s">
        <v>1037</v>
      </c>
      <c r="E75" s="26" t="s">
        <v>961</v>
      </c>
    </row>
    <row r="76" spans="3:5" s="17" customFormat="1" ht="12.75">
      <c r="C76" s="26" t="s">
        <v>1038</v>
      </c>
      <c r="D76" s="26" t="s">
        <v>1037</v>
      </c>
      <c r="E76" s="26" t="s">
        <v>961</v>
      </c>
    </row>
    <row r="77" spans="3:5" s="17" customFormat="1" ht="12.75">
      <c r="C77" s="26" t="s">
        <v>1039</v>
      </c>
      <c r="D77" s="26" t="s">
        <v>1037</v>
      </c>
      <c r="E77" s="26" t="s">
        <v>961</v>
      </c>
    </row>
    <row r="78" spans="3:5" s="17" customFormat="1" ht="12.75">
      <c r="C78" s="26" t="s">
        <v>1040</v>
      </c>
      <c r="D78" s="26" t="s">
        <v>1037</v>
      </c>
      <c r="E78" s="26" t="s">
        <v>961</v>
      </c>
    </row>
    <row r="79" spans="3:5" s="17" customFormat="1" ht="12.75">
      <c r="C79" s="26" t="s">
        <v>1041</v>
      </c>
      <c r="D79" s="26" t="s">
        <v>1037</v>
      </c>
      <c r="E79" s="26" t="s">
        <v>961</v>
      </c>
    </row>
    <row r="80" spans="3:5" s="17" customFormat="1" ht="12.75">
      <c r="C80" s="26" t="s">
        <v>1042</v>
      </c>
      <c r="D80" s="26" t="s">
        <v>1043</v>
      </c>
      <c r="E80" s="26" t="s">
        <v>1044</v>
      </c>
    </row>
    <row r="81" spans="3:5" s="17" customFormat="1" ht="12.75">
      <c r="C81" s="26" t="s">
        <v>1042</v>
      </c>
      <c r="D81" s="26" t="s">
        <v>1043</v>
      </c>
      <c r="E81" s="26" t="s">
        <v>1044</v>
      </c>
    </row>
    <row r="82" spans="3:5" s="17" customFormat="1" ht="12.75">
      <c r="C82" s="26" t="s">
        <v>1045</v>
      </c>
      <c r="D82" s="26" t="s">
        <v>1046</v>
      </c>
      <c r="E82" s="26" t="s">
        <v>1047</v>
      </c>
    </row>
    <row r="83" spans="3:5" s="17" customFormat="1" ht="12.75">
      <c r="C83" s="26" t="s">
        <v>1048</v>
      </c>
      <c r="D83" s="26" t="s">
        <v>1049</v>
      </c>
      <c r="E83" s="26" t="s">
        <v>1050</v>
      </c>
    </row>
    <row r="84" spans="3:5" s="17" customFormat="1" ht="12.75">
      <c r="C84" s="26" t="s">
        <v>1051</v>
      </c>
      <c r="D84" s="26" t="s">
        <v>1052</v>
      </c>
      <c r="E84" s="26" t="s">
        <v>1053</v>
      </c>
    </row>
    <row r="85" spans="3:5" s="17" customFormat="1" ht="12.75">
      <c r="C85" s="26" t="s">
        <v>1054</v>
      </c>
      <c r="D85" s="26" t="s">
        <v>1052</v>
      </c>
      <c r="E85" s="26" t="s">
        <v>1055</v>
      </c>
    </row>
    <row r="86" spans="3:5" s="17" customFormat="1" ht="12.75">
      <c r="C86" s="26" t="s">
        <v>632</v>
      </c>
      <c r="D86" s="26" t="s">
        <v>1052</v>
      </c>
      <c r="E86" s="26" t="s">
        <v>1056</v>
      </c>
    </row>
    <row r="87" spans="3:5" s="17" customFormat="1" ht="12.75">
      <c r="C87" s="26" t="s">
        <v>1057</v>
      </c>
      <c r="D87" s="26" t="s">
        <v>1058</v>
      </c>
      <c r="E87" s="26" t="s">
        <v>1059</v>
      </c>
    </row>
    <row r="88" spans="3:5" s="17" customFormat="1" ht="12.75">
      <c r="C88" s="26" t="s">
        <v>1060</v>
      </c>
      <c r="D88" s="26" t="s">
        <v>1058</v>
      </c>
      <c r="E88" s="26" t="s">
        <v>1059</v>
      </c>
    </row>
    <row r="89" spans="3:5" s="17" customFormat="1" ht="12.75">
      <c r="C89" s="26" t="s">
        <v>1061</v>
      </c>
      <c r="D89" s="26" t="s">
        <v>1058</v>
      </c>
      <c r="E89" s="26" t="s">
        <v>1059</v>
      </c>
    </row>
    <row r="90" spans="3:5" s="17" customFormat="1" ht="12.75">
      <c r="C90" s="26" t="s">
        <v>1062</v>
      </c>
      <c r="D90" s="26" t="s">
        <v>1058</v>
      </c>
      <c r="E90" s="26" t="s">
        <v>1059</v>
      </c>
    </row>
    <row r="91" spans="3:5" s="17" customFormat="1" ht="12.75">
      <c r="C91" s="26" t="s">
        <v>1063</v>
      </c>
      <c r="D91" s="26" t="s">
        <v>1058</v>
      </c>
      <c r="E91" s="26" t="s">
        <v>1059</v>
      </c>
    </row>
    <row r="92" spans="3:5" s="17" customFormat="1" ht="12.75">
      <c r="C92" s="26" t="s">
        <v>1064</v>
      </c>
      <c r="D92" s="26" t="s">
        <v>1058</v>
      </c>
      <c r="E92" s="26" t="s">
        <v>1059</v>
      </c>
    </row>
    <row r="93" spans="3:5" s="17" customFormat="1" ht="12.75">
      <c r="C93" s="26" t="s">
        <v>1065</v>
      </c>
      <c r="D93" s="26" t="s">
        <v>1058</v>
      </c>
      <c r="E93" s="26" t="s">
        <v>1059</v>
      </c>
    </row>
    <row r="94" spans="3:5" s="17" customFormat="1" ht="12.75">
      <c r="C94" s="26" t="s">
        <v>1066</v>
      </c>
      <c r="D94" s="26" t="s">
        <v>1058</v>
      </c>
      <c r="E94" s="26" t="s">
        <v>1059</v>
      </c>
    </row>
    <row r="95" spans="3:5" s="17" customFormat="1" ht="12.75">
      <c r="C95" s="26" t="s">
        <v>1067</v>
      </c>
      <c r="D95" s="26" t="s">
        <v>1058</v>
      </c>
      <c r="E95" s="26" t="s">
        <v>1059</v>
      </c>
    </row>
    <row r="96" spans="3:5" s="17" customFormat="1" ht="12.75">
      <c r="C96" s="26" t="s">
        <v>1068</v>
      </c>
      <c r="D96" s="26" t="s">
        <v>1058</v>
      </c>
      <c r="E96" s="26" t="s">
        <v>1059</v>
      </c>
    </row>
    <row r="97" spans="3:5" s="17" customFormat="1" ht="12.75">
      <c r="C97" s="26" t="s">
        <v>1069</v>
      </c>
      <c r="D97" s="26" t="s">
        <v>1058</v>
      </c>
      <c r="E97" s="26" t="s">
        <v>1059</v>
      </c>
    </row>
    <row r="98" spans="3:5" s="17" customFormat="1" ht="12.75">
      <c r="C98" s="26" t="s">
        <v>1070</v>
      </c>
      <c r="D98" s="26" t="s">
        <v>1058</v>
      </c>
      <c r="E98" s="26" t="s">
        <v>1059</v>
      </c>
    </row>
    <row r="99" spans="3:5" s="17" customFormat="1" ht="12.75">
      <c r="C99" s="26" t="s">
        <v>1071</v>
      </c>
      <c r="D99" s="26" t="s">
        <v>1058</v>
      </c>
      <c r="E99" s="26" t="s">
        <v>1059</v>
      </c>
    </row>
    <row r="100" spans="3:5" s="17" customFormat="1" ht="12.75">
      <c r="C100" s="26" t="s">
        <v>1072</v>
      </c>
      <c r="D100" s="26" t="s">
        <v>1058</v>
      </c>
      <c r="E100" s="26" t="s">
        <v>1059</v>
      </c>
    </row>
    <row r="101" spans="3:5" s="17" customFormat="1" ht="12.75">
      <c r="C101" s="26" t="s">
        <v>1073</v>
      </c>
      <c r="D101" s="26" t="s">
        <v>1058</v>
      </c>
      <c r="E101" s="26" t="s">
        <v>1059</v>
      </c>
    </row>
    <row r="102" spans="3:5" s="17" customFormat="1" ht="12.75">
      <c r="C102" s="26" t="s">
        <v>1074</v>
      </c>
      <c r="D102" s="26" t="s">
        <v>1058</v>
      </c>
      <c r="E102" s="26" t="s">
        <v>1059</v>
      </c>
    </row>
    <row r="103" spans="3:5" s="17" customFormat="1" ht="12.75">
      <c r="C103" s="26" t="s">
        <v>1075</v>
      </c>
      <c r="D103" s="26" t="s">
        <v>1058</v>
      </c>
      <c r="E103" s="26" t="s">
        <v>1059</v>
      </c>
    </row>
    <row r="104" spans="3:5" s="17" customFormat="1" ht="12.75">
      <c r="C104" s="26" t="s">
        <v>1076</v>
      </c>
      <c r="D104" s="26" t="s">
        <v>1077</v>
      </c>
      <c r="E104" s="26" t="s">
        <v>1078</v>
      </c>
    </row>
    <row r="105" spans="3:5" s="17" customFormat="1" ht="12.75">
      <c r="C105" s="26" t="s">
        <v>1079</v>
      </c>
      <c r="D105" s="26" t="s">
        <v>1077</v>
      </c>
      <c r="E105" s="26" t="s">
        <v>1078</v>
      </c>
    </row>
    <row r="106" spans="3:5" s="17" customFormat="1" ht="12.75">
      <c r="C106" s="26" t="s">
        <v>1080</v>
      </c>
      <c r="D106" s="26" t="s">
        <v>1077</v>
      </c>
      <c r="E106" s="26" t="s">
        <v>1078</v>
      </c>
    </row>
    <row r="107" spans="3:5" s="17" customFormat="1" ht="12.75">
      <c r="C107" s="26" t="s">
        <v>1081</v>
      </c>
      <c r="D107" s="26" t="s">
        <v>1082</v>
      </c>
      <c r="E107" s="26" t="s">
        <v>1083</v>
      </c>
    </row>
    <row r="108" spans="3:5" s="17" customFormat="1" ht="12.75">
      <c r="C108" s="26" t="s">
        <v>1084</v>
      </c>
      <c r="D108" s="26" t="s">
        <v>1085</v>
      </c>
      <c r="E108" s="26" t="s">
        <v>1086</v>
      </c>
    </row>
    <row r="109" spans="3:5" s="17" customFormat="1" ht="12.75">
      <c r="C109" s="26" t="s">
        <v>1087</v>
      </c>
      <c r="D109" s="26" t="s">
        <v>154</v>
      </c>
      <c r="E109" s="26" t="s">
        <v>1088</v>
      </c>
    </row>
    <row r="110" spans="3:5" s="17" customFormat="1" ht="12.75">
      <c r="C110" s="26" t="s">
        <v>1089</v>
      </c>
      <c r="D110" s="26" t="s">
        <v>154</v>
      </c>
      <c r="E110" s="26" t="s">
        <v>1088</v>
      </c>
    </row>
    <row r="111" spans="3:5" s="17" customFormat="1" ht="12.75">
      <c r="C111" s="26" t="s">
        <v>1090</v>
      </c>
      <c r="D111" s="26" t="s">
        <v>154</v>
      </c>
      <c r="E111" s="26" t="s">
        <v>1088</v>
      </c>
    </row>
    <row r="112" spans="3:5" s="17" customFormat="1" ht="12.75">
      <c r="C112" s="26" t="s">
        <v>1091</v>
      </c>
      <c r="D112" s="26" t="s">
        <v>154</v>
      </c>
      <c r="E112" s="26" t="s">
        <v>1088</v>
      </c>
    </row>
    <row r="113" spans="3:5" s="17" customFormat="1" ht="12.75">
      <c r="C113" s="26" t="s">
        <v>1092</v>
      </c>
      <c r="D113" s="26" t="s">
        <v>154</v>
      </c>
      <c r="E113" s="26" t="s">
        <v>1088</v>
      </c>
    </row>
    <row r="114" spans="3:5" s="17" customFormat="1" ht="12.75">
      <c r="C114" s="26" t="s">
        <v>1093</v>
      </c>
      <c r="D114" s="26" t="s">
        <v>154</v>
      </c>
      <c r="E114" s="26" t="s">
        <v>1088</v>
      </c>
    </row>
    <row r="115" spans="3:5" s="17" customFormat="1" ht="12.75">
      <c r="C115" s="26" t="s">
        <v>1094</v>
      </c>
      <c r="D115" s="26" t="s">
        <v>154</v>
      </c>
      <c r="E115" s="26" t="s">
        <v>1088</v>
      </c>
    </row>
    <row r="116" spans="3:5" s="17" customFormat="1" ht="12.75">
      <c r="C116" s="26" t="s">
        <v>1095</v>
      </c>
      <c r="D116" s="26" t="s">
        <v>154</v>
      </c>
      <c r="E116" s="26" t="s">
        <v>1088</v>
      </c>
    </row>
    <row r="117" spans="3:5" s="17" customFormat="1" ht="12.75">
      <c r="C117" s="26" t="s">
        <v>655</v>
      </c>
      <c r="D117" s="26" t="s">
        <v>154</v>
      </c>
      <c r="E117" s="26" t="s">
        <v>1088</v>
      </c>
    </row>
    <row r="118" spans="3:5" s="17" customFormat="1" ht="12.75">
      <c r="C118" s="26" t="s">
        <v>1096</v>
      </c>
      <c r="D118" s="26" t="s">
        <v>154</v>
      </c>
      <c r="E118" s="26" t="s">
        <v>1088</v>
      </c>
    </row>
    <row r="119" spans="3:5" s="17" customFormat="1" ht="12.75">
      <c r="C119" s="26" t="s">
        <v>1097</v>
      </c>
      <c r="D119" s="26" t="s">
        <v>154</v>
      </c>
      <c r="E119" s="26" t="s">
        <v>1088</v>
      </c>
    </row>
    <row r="120" spans="3:5" s="17" customFormat="1" ht="12.75">
      <c r="C120" s="26" t="s">
        <v>1098</v>
      </c>
      <c r="D120" s="26" t="s">
        <v>154</v>
      </c>
      <c r="E120" s="26" t="s">
        <v>1088</v>
      </c>
    </row>
    <row r="121" spans="3:5" s="17" customFormat="1" ht="12.75">
      <c r="C121" s="26" t="s">
        <v>1099</v>
      </c>
      <c r="D121" s="26" t="s">
        <v>154</v>
      </c>
      <c r="E121" s="26" t="s">
        <v>1088</v>
      </c>
    </row>
    <row r="122" spans="3:5" s="17" customFormat="1" ht="12.75">
      <c r="C122" s="26" t="s">
        <v>1100</v>
      </c>
      <c r="D122" s="26" t="s">
        <v>154</v>
      </c>
      <c r="E122" s="26" t="s">
        <v>1088</v>
      </c>
    </row>
    <row r="123" spans="3:5" s="17" customFormat="1" ht="12.75">
      <c r="C123" s="26" t="s">
        <v>1101</v>
      </c>
      <c r="D123" s="26" t="s">
        <v>154</v>
      </c>
      <c r="E123" s="26" t="s">
        <v>1088</v>
      </c>
    </row>
    <row r="124" spans="3:5" s="17" customFormat="1" ht="12.75">
      <c r="C124" s="26" t="s">
        <v>1102</v>
      </c>
      <c r="D124" s="26" t="s">
        <v>154</v>
      </c>
      <c r="E124" s="26" t="s">
        <v>1088</v>
      </c>
    </row>
    <row r="125" spans="3:5" s="17" customFormat="1" ht="12.75">
      <c r="C125" s="26" t="s">
        <v>1103</v>
      </c>
      <c r="D125" s="26" t="s">
        <v>154</v>
      </c>
      <c r="E125" s="26" t="s">
        <v>1088</v>
      </c>
    </row>
    <row r="126" spans="3:5" s="17" customFormat="1" ht="12.75">
      <c r="C126" s="26" t="s">
        <v>1104</v>
      </c>
      <c r="D126" s="26" t="s">
        <v>154</v>
      </c>
      <c r="E126" s="26" t="s">
        <v>1088</v>
      </c>
    </row>
    <row r="127" spans="3:5" s="17" customFormat="1" ht="12.75">
      <c r="C127" s="26" t="s">
        <v>1105</v>
      </c>
      <c r="D127" s="26" t="s">
        <v>154</v>
      </c>
      <c r="E127" s="26" t="s">
        <v>1088</v>
      </c>
    </row>
    <row r="128" spans="3:5" s="17" customFormat="1" ht="12.75">
      <c r="C128" s="26" t="s">
        <v>1106</v>
      </c>
      <c r="D128" s="26" t="s">
        <v>154</v>
      </c>
      <c r="E128" s="26" t="s">
        <v>1088</v>
      </c>
    </row>
    <row r="129" spans="3:5" s="17" customFormat="1" ht="12.75">
      <c r="C129" s="26" t="s">
        <v>1107</v>
      </c>
      <c r="D129" s="26" t="s">
        <v>154</v>
      </c>
      <c r="E129" s="26" t="s">
        <v>1088</v>
      </c>
    </row>
    <row r="130" spans="3:5" s="17" customFormat="1" ht="12.75">
      <c r="C130" s="26" t="s">
        <v>1108</v>
      </c>
      <c r="D130" s="26" t="s">
        <v>1109</v>
      </c>
      <c r="E130" s="26" t="s">
        <v>1110</v>
      </c>
    </row>
    <row r="131" spans="3:5" s="17" customFormat="1" ht="12.75">
      <c r="C131" s="26" t="s">
        <v>1111</v>
      </c>
      <c r="D131" s="26" t="s">
        <v>1112</v>
      </c>
      <c r="E131" s="26" t="s">
        <v>1113</v>
      </c>
    </row>
    <row r="132" spans="3:5" s="17" customFormat="1" ht="12.75">
      <c r="C132" s="26" t="s">
        <v>1114</v>
      </c>
      <c r="D132" s="26" t="s">
        <v>1112</v>
      </c>
      <c r="E132" s="26" t="s">
        <v>1115</v>
      </c>
    </row>
    <row r="133" spans="3:5" s="17" customFormat="1" ht="12.75">
      <c r="C133" s="26" t="s">
        <v>1116</v>
      </c>
      <c r="D133" s="26" t="s">
        <v>1117</v>
      </c>
      <c r="E133" s="26" t="s">
        <v>1118</v>
      </c>
    </row>
    <row r="134" spans="3:5" s="17" customFormat="1" ht="12.75">
      <c r="C134" s="26" t="s">
        <v>1119</v>
      </c>
      <c r="D134" s="26" t="s">
        <v>1120</v>
      </c>
      <c r="E134" s="26" t="s">
        <v>1121</v>
      </c>
    </row>
    <row r="135" spans="3:5" s="17" customFormat="1" ht="12.75">
      <c r="C135" s="26" t="s">
        <v>1122</v>
      </c>
      <c r="D135" s="26" t="s">
        <v>1123</v>
      </c>
      <c r="E135" s="26" t="s">
        <v>1124</v>
      </c>
    </row>
    <row r="136" spans="3:5" s="17" customFormat="1" ht="12.75">
      <c r="C136" s="26" t="s">
        <v>1125</v>
      </c>
      <c r="D136" s="26" t="s">
        <v>1126</v>
      </c>
      <c r="E136" s="26" t="s">
        <v>1127</v>
      </c>
    </row>
    <row r="137" spans="3:5" s="17" customFormat="1" ht="12.75">
      <c r="C137" s="26" t="s">
        <v>1128</v>
      </c>
      <c r="D137" s="26" t="s">
        <v>1129</v>
      </c>
      <c r="E137" s="26" t="s">
        <v>1130</v>
      </c>
    </row>
    <row r="138" spans="3:5" s="17" customFormat="1" ht="12.75">
      <c r="C138" s="26" t="s">
        <v>248</v>
      </c>
      <c r="D138" s="26" t="s">
        <v>246</v>
      </c>
      <c r="E138" s="26" t="s">
        <v>1131</v>
      </c>
    </row>
    <row r="139" spans="3:5" s="17" customFormat="1" ht="12.75">
      <c r="C139" s="26" t="s">
        <v>1132</v>
      </c>
      <c r="D139" s="26" t="s">
        <v>1133</v>
      </c>
      <c r="E139" s="26" t="s">
        <v>1134</v>
      </c>
    </row>
    <row r="140" spans="3:5" s="17" customFormat="1" ht="12.75">
      <c r="C140" s="26" t="s">
        <v>1135</v>
      </c>
      <c r="D140" s="26" t="s">
        <v>1133</v>
      </c>
      <c r="E140" s="26" t="s">
        <v>1134</v>
      </c>
    </row>
    <row r="141" spans="3:5" s="17" customFormat="1" ht="12.75">
      <c r="C141" s="26" t="s">
        <v>1136</v>
      </c>
      <c r="D141" s="26" t="s">
        <v>1133</v>
      </c>
      <c r="E141" s="26" t="s">
        <v>1137</v>
      </c>
    </row>
    <row r="142" spans="3:5" s="17" customFormat="1" ht="12.75">
      <c r="C142" s="26" t="s">
        <v>1138</v>
      </c>
      <c r="D142" s="26" t="s">
        <v>1139</v>
      </c>
      <c r="E142" s="26" t="s">
        <v>1140</v>
      </c>
    </row>
    <row r="143" spans="3:5" s="17" customFormat="1" ht="12.75">
      <c r="C143" s="26" t="s">
        <v>1079</v>
      </c>
      <c r="D143" s="26" t="s">
        <v>1141</v>
      </c>
      <c r="E143" s="26" t="s">
        <v>1142</v>
      </c>
    </row>
    <row r="144" spans="3:5" s="17" customFormat="1" ht="12.75">
      <c r="C144" s="26" t="s">
        <v>1143</v>
      </c>
      <c r="D144" s="26" t="s">
        <v>1144</v>
      </c>
      <c r="E144" s="26" t="s">
        <v>1145</v>
      </c>
    </row>
    <row r="145" spans="3:5" s="17" customFormat="1" ht="12.75">
      <c r="C145" s="26" t="s">
        <v>1146</v>
      </c>
      <c r="D145" s="26" t="s">
        <v>1147</v>
      </c>
      <c r="E145" s="26" t="s">
        <v>1148</v>
      </c>
    </row>
    <row r="146" spans="3:5" s="17" customFormat="1" ht="12.75">
      <c r="C146" s="26" t="s">
        <v>22</v>
      </c>
      <c r="D146" s="26" t="s">
        <v>1147</v>
      </c>
      <c r="E146" s="26" t="s">
        <v>1148</v>
      </c>
    </row>
    <row r="147" spans="3:5" s="17" customFormat="1" ht="12.75">
      <c r="C147" s="26" t="s">
        <v>1149</v>
      </c>
      <c r="D147" s="26" t="s">
        <v>1147</v>
      </c>
      <c r="E147" s="26" t="s">
        <v>1130</v>
      </c>
    </row>
    <row r="148" spans="3:5" s="17" customFormat="1" ht="12.75">
      <c r="C148" s="26" t="s">
        <v>1150</v>
      </c>
      <c r="D148" s="26" t="s">
        <v>1147</v>
      </c>
      <c r="E148" s="26" t="s">
        <v>1130</v>
      </c>
    </row>
    <row r="149" spans="3:5" s="17" customFormat="1" ht="12.75">
      <c r="C149" s="26" t="s">
        <v>1151</v>
      </c>
      <c r="D149" s="26" t="s">
        <v>1147</v>
      </c>
      <c r="E149" s="26" t="s">
        <v>1130</v>
      </c>
    </row>
    <row r="150" spans="3:5" s="17" customFormat="1" ht="12.75">
      <c r="C150" s="26" t="s">
        <v>1152</v>
      </c>
      <c r="D150" s="26" t="s">
        <v>1147</v>
      </c>
      <c r="E150" s="26" t="s">
        <v>1130</v>
      </c>
    </row>
    <row r="151" spans="3:5" s="17" customFormat="1" ht="12.75">
      <c r="C151" s="26" t="s">
        <v>1153</v>
      </c>
      <c r="D151" s="26" t="s">
        <v>1147</v>
      </c>
      <c r="E151" s="26" t="s">
        <v>1154</v>
      </c>
    </row>
    <row r="152" spans="3:5" s="17" customFormat="1" ht="12.75">
      <c r="C152" s="26" t="s">
        <v>1155</v>
      </c>
      <c r="D152" s="26" t="s">
        <v>1147</v>
      </c>
      <c r="E152" s="26" t="s">
        <v>1156</v>
      </c>
    </row>
    <row r="153" spans="3:5" s="17" customFormat="1" ht="12.75">
      <c r="C153" s="26" t="s">
        <v>1157</v>
      </c>
      <c r="D153" s="26" t="s">
        <v>1147</v>
      </c>
      <c r="E153" s="26" t="s">
        <v>1154</v>
      </c>
    </row>
    <row r="154" spans="3:5" s="17" customFormat="1" ht="12.75">
      <c r="C154" s="26" t="s">
        <v>1158</v>
      </c>
      <c r="D154" s="26" t="s">
        <v>1147</v>
      </c>
      <c r="E154" s="26" t="s">
        <v>1159</v>
      </c>
    </row>
    <row r="155" spans="3:5" s="17" customFormat="1" ht="12.75">
      <c r="C155" s="26" t="s">
        <v>1160</v>
      </c>
      <c r="D155" s="26" t="s">
        <v>1147</v>
      </c>
      <c r="E155" s="26" t="s">
        <v>1161</v>
      </c>
    </row>
    <row r="156" spans="3:5" s="17" customFormat="1" ht="12.75">
      <c r="C156" s="26" t="s">
        <v>1162</v>
      </c>
      <c r="D156" s="26" t="s">
        <v>1147</v>
      </c>
      <c r="E156" s="26" t="s">
        <v>1159</v>
      </c>
    </row>
    <row r="157" spans="3:5" s="17" customFormat="1" ht="12.75">
      <c r="C157" s="26" t="s">
        <v>1163</v>
      </c>
      <c r="D157" s="26" t="s">
        <v>1147</v>
      </c>
      <c r="E157" s="26" t="s">
        <v>987</v>
      </c>
    </row>
    <row r="158" spans="3:5" s="17" customFormat="1" ht="12.75">
      <c r="C158" s="26" t="s">
        <v>1164</v>
      </c>
      <c r="D158" s="26" t="s">
        <v>1147</v>
      </c>
      <c r="E158" s="26" t="s">
        <v>987</v>
      </c>
    </row>
    <row r="159" spans="3:5" s="17" customFormat="1" ht="12.75">
      <c r="C159" s="26" t="s">
        <v>1165</v>
      </c>
      <c r="D159" s="26" t="s">
        <v>1147</v>
      </c>
      <c r="E159" s="26" t="s">
        <v>1166</v>
      </c>
    </row>
    <row r="160" spans="3:5" s="17" customFormat="1" ht="12.75">
      <c r="C160" s="26" t="s">
        <v>1167</v>
      </c>
      <c r="D160" s="26" t="s">
        <v>1147</v>
      </c>
      <c r="E160" s="26" t="s">
        <v>1168</v>
      </c>
    </row>
    <row r="161" spans="3:5" s="17" customFormat="1" ht="12.75">
      <c r="C161" s="26" t="s">
        <v>1169</v>
      </c>
      <c r="D161" s="26" t="s">
        <v>1147</v>
      </c>
      <c r="E161" s="26" t="s">
        <v>1170</v>
      </c>
    </row>
    <row r="162" spans="3:5" s="17" customFormat="1" ht="12.75">
      <c r="C162" s="26" t="s">
        <v>1171</v>
      </c>
      <c r="D162" s="26" t="s">
        <v>1147</v>
      </c>
      <c r="E162" s="26" t="s">
        <v>1172</v>
      </c>
    </row>
    <row r="163" spans="3:5" s="17" customFormat="1" ht="12.75">
      <c r="C163" s="26" t="s">
        <v>1173</v>
      </c>
      <c r="D163" s="26" t="s">
        <v>1147</v>
      </c>
      <c r="E163" s="26" t="s">
        <v>1172</v>
      </c>
    </row>
    <row r="164" spans="3:5" s="17" customFormat="1" ht="12.75">
      <c r="C164" s="26" t="s">
        <v>108</v>
      </c>
      <c r="D164" s="26" t="s">
        <v>1147</v>
      </c>
      <c r="E164" s="26" t="s">
        <v>1166</v>
      </c>
    </row>
    <row r="165" spans="3:5" s="17" customFormat="1" ht="12.75">
      <c r="C165" s="26" t="s">
        <v>1174</v>
      </c>
      <c r="D165" s="26" t="s">
        <v>1175</v>
      </c>
      <c r="E165" s="26" t="s">
        <v>1176</v>
      </c>
    </row>
    <row r="166" spans="3:5" s="17" customFormat="1" ht="12.75">
      <c r="C166" s="26" t="s">
        <v>1177</v>
      </c>
      <c r="D166" s="26" t="s">
        <v>1178</v>
      </c>
      <c r="E166" s="26" t="s">
        <v>1140</v>
      </c>
    </row>
    <row r="167" spans="3:5" s="17" customFormat="1" ht="12.75">
      <c r="C167" s="26" t="s">
        <v>1179</v>
      </c>
      <c r="D167" s="26" t="s">
        <v>1178</v>
      </c>
      <c r="E167" s="26" t="s">
        <v>1140</v>
      </c>
    </row>
    <row r="168" spans="3:5" s="17" customFormat="1" ht="12.75">
      <c r="C168" s="26" t="s">
        <v>1180</v>
      </c>
      <c r="D168" s="26" t="s">
        <v>1181</v>
      </c>
      <c r="E168" s="26" t="s">
        <v>1182</v>
      </c>
    </row>
    <row r="169" spans="3:5" s="17" customFormat="1" ht="12.75">
      <c r="C169" s="26" t="s">
        <v>1183</v>
      </c>
      <c r="D169" s="26" t="s">
        <v>1181</v>
      </c>
      <c r="E169" s="26" t="s">
        <v>1182</v>
      </c>
    </row>
    <row r="170" spans="3:5" s="17" customFormat="1" ht="12.75">
      <c r="C170" s="26" t="s">
        <v>1184</v>
      </c>
      <c r="D170" s="26" t="s">
        <v>1181</v>
      </c>
      <c r="E170" s="26" t="s">
        <v>1182</v>
      </c>
    </row>
    <row r="171" spans="3:5" s="17" customFormat="1" ht="12.75">
      <c r="C171" s="26" t="s">
        <v>1185</v>
      </c>
      <c r="D171" s="26" t="s">
        <v>1181</v>
      </c>
      <c r="E171" s="26" t="s">
        <v>1182</v>
      </c>
    </row>
    <row r="172" spans="3:5" s="17" customFormat="1" ht="12.75">
      <c r="C172" s="26" t="s">
        <v>1186</v>
      </c>
      <c r="D172" s="26" t="s">
        <v>1181</v>
      </c>
      <c r="E172" s="26" t="s">
        <v>1182</v>
      </c>
    </row>
    <row r="173" spans="3:5" s="17" customFormat="1" ht="12.75">
      <c r="C173" s="26" t="s">
        <v>1187</v>
      </c>
      <c r="D173" s="26" t="s">
        <v>1181</v>
      </c>
      <c r="E173" s="26" t="s">
        <v>1182</v>
      </c>
    </row>
    <row r="174" spans="3:5" s="17" customFormat="1" ht="12.75">
      <c r="C174" s="26" t="s">
        <v>1188</v>
      </c>
      <c r="D174" s="26" t="s">
        <v>1181</v>
      </c>
      <c r="E174" s="26" t="s">
        <v>1182</v>
      </c>
    </row>
    <row r="175" spans="3:5" s="17" customFormat="1" ht="12.75">
      <c r="C175" s="26" t="s">
        <v>660</v>
      </c>
      <c r="D175" s="26" t="s">
        <v>1181</v>
      </c>
      <c r="E175" s="26" t="s">
        <v>1182</v>
      </c>
    </row>
    <row r="176" spans="3:5" s="17" customFormat="1" ht="12.75">
      <c r="C176" s="26" t="s">
        <v>1189</v>
      </c>
      <c r="D176" s="26" t="s">
        <v>1181</v>
      </c>
      <c r="E176" s="26" t="s">
        <v>1182</v>
      </c>
    </row>
    <row r="177" spans="3:5" s="17" customFormat="1" ht="12.75">
      <c r="C177" s="26" t="s">
        <v>1190</v>
      </c>
      <c r="D177" s="26" t="s">
        <v>1191</v>
      </c>
      <c r="E177" s="26" t="s">
        <v>1192</v>
      </c>
    </row>
    <row r="178" spans="3:5" s="17" customFormat="1" ht="12.75">
      <c r="C178" s="26" t="s">
        <v>1193</v>
      </c>
      <c r="D178" s="26" t="s">
        <v>1194</v>
      </c>
      <c r="E178" s="26" t="s">
        <v>1195</v>
      </c>
    </row>
    <row r="179" spans="3:5" s="17" customFormat="1" ht="12.75">
      <c r="C179" s="26" t="s">
        <v>1196</v>
      </c>
      <c r="D179" s="26" t="s">
        <v>1194</v>
      </c>
      <c r="E179" s="26" t="s">
        <v>1195</v>
      </c>
    </row>
    <row r="180" spans="3:5" s="17" customFormat="1" ht="12.75">
      <c r="C180" s="26" t="s">
        <v>1197</v>
      </c>
      <c r="D180" s="26" t="s">
        <v>1198</v>
      </c>
      <c r="E180" s="26" t="s">
        <v>1199</v>
      </c>
    </row>
    <row r="181" spans="3:5" s="17" customFormat="1" ht="12.75">
      <c r="C181" s="26" t="s">
        <v>1200</v>
      </c>
      <c r="D181" s="26" t="s">
        <v>1201</v>
      </c>
      <c r="E181" s="26" t="s">
        <v>1202</v>
      </c>
    </row>
    <row r="182" spans="3:5" s="17" customFormat="1" ht="12.75">
      <c r="C182" s="26" t="s">
        <v>1203</v>
      </c>
      <c r="D182" s="26" t="s">
        <v>1201</v>
      </c>
      <c r="E182" s="26" t="s">
        <v>1202</v>
      </c>
    </row>
    <row r="183" spans="3:5" s="17" customFormat="1" ht="12.75">
      <c r="C183" s="26" t="s">
        <v>1204</v>
      </c>
      <c r="D183" s="26" t="s">
        <v>1201</v>
      </c>
      <c r="E183" s="26" t="s">
        <v>1202</v>
      </c>
    </row>
    <row r="184" spans="3:5" s="17" customFormat="1" ht="12.75">
      <c r="C184" s="26" t="s">
        <v>1205</v>
      </c>
      <c r="D184" s="26" t="s">
        <v>1201</v>
      </c>
      <c r="E184" s="26" t="s">
        <v>1202</v>
      </c>
    </row>
    <row r="185" spans="3:5" s="17" customFormat="1" ht="12.75">
      <c r="C185" s="26" t="s">
        <v>1206</v>
      </c>
      <c r="D185" s="26" t="s">
        <v>1201</v>
      </c>
      <c r="E185" s="26" t="s">
        <v>1202</v>
      </c>
    </row>
    <row r="186" spans="3:5" s="17" customFormat="1" ht="12.75">
      <c r="C186" s="26" t="s">
        <v>1207</v>
      </c>
      <c r="D186" s="26" t="s">
        <v>1201</v>
      </c>
      <c r="E186" s="26" t="s">
        <v>1202</v>
      </c>
    </row>
    <row r="187" spans="3:5" s="17" customFormat="1" ht="12.75">
      <c r="C187" s="26" t="s">
        <v>1208</v>
      </c>
      <c r="D187" s="26" t="s">
        <v>1201</v>
      </c>
      <c r="E187" s="26" t="s">
        <v>1202</v>
      </c>
    </row>
    <row r="188" spans="3:5" s="17" customFormat="1" ht="12.75">
      <c r="C188" s="26" t="s">
        <v>1209</v>
      </c>
      <c r="D188" s="26" t="s">
        <v>1201</v>
      </c>
      <c r="E188" s="26" t="s">
        <v>1202</v>
      </c>
    </row>
    <row r="189" spans="3:5" s="17" customFormat="1" ht="12.75">
      <c r="C189" s="26" t="s">
        <v>1210</v>
      </c>
      <c r="D189" s="26" t="s">
        <v>1201</v>
      </c>
      <c r="E189" s="26" t="s">
        <v>1202</v>
      </c>
    </row>
    <row r="190" spans="3:5" s="17" customFormat="1" ht="12.75">
      <c r="C190" s="26" t="s">
        <v>1211</v>
      </c>
      <c r="D190" s="26" t="s">
        <v>1212</v>
      </c>
      <c r="E190" s="26" t="s">
        <v>1213</v>
      </c>
    </row>
    <row r="191" spans="3:5" s="17" customFormat="1" ht="12.75">
      <c r="C191" s="26" t="s">
        <v>1214</v>
      </c>
      <c r="D191" s="26" t="s">
        <v>1215</v>
      </c>
      <c r="E191" s="26" t="s">
        <v>1216</v>
      </c>
    </row>
    <row r="192" spans="3:5" s="17" customFormat="1" ht="12.75">
      <c r="C192" s="26" t="s">
        <v>1217</v>
      </c>
      <c r="D192" s="26" t="s">
        <v>1215</v>
      </c>
      <c r="E192" s="26" t="s">
        <v>1216</v>
      </c>
    </row>
    <row r="193" spans="3:5" s="17" customFormat="1" ht="12.75">
      <c r="C193" s="26" t="s">
        <v>1218</v>
      </c>
      <c r="D193" s="26" t="s">
        <v>1215</v>
      </c>
      <c r="E193" s="26" t="s">
        <v>1216</v>
      </c>
    </row>
    <row r="194" spans="3:5" s="17" customFormat="1" ht="12.75">
      <c r="C194" s="26" t="s">
        <v>1219</v>
      </c>
      <c r="D194" s="26" t="s">
        <v>1215</v>
      </c>
      <c r="E194" s="26" t="s">
        <v>1216</v>
      </c>
    </row>
    <row r="195" spans="3:5" s="17" customFormat="1" ht="12.75">
      <c r="C195" s="26" t="s">
        <v>1220</v>
      </c>
      <c r="D195" s="26" t="s">
        <v>1215</v>
      </c>
      <c r="E195" s="26" t="s">
        <v>1216</v>
      </c>
    </row>
    <row r="196" spans="3:5" s="17" customFormat="1" ht="12.75">
      <c r="C196" s="26" t="s">
        <v>1221</v>
      </c>
      <c r="D196" s="26" t="s">
        <v>1215</v>
      </c>
      <c r="E196" s="26" t="s">
        <v>1216</v>
      </c>
    </row>
    <row r="197" spans="3:5" s="17" customFormat="1" ht="12.75">
      <c r="C197" s="26" t="s">
        <v>1222</v>
      </c>
      <c r="D197" s="26" t="s">
        <v>1215</v>
      </c>
      <c r="E197" s="26" t="s">
        <v>1216</v>
      </c>
    </row>
    <row r="198" spans="3:5" s="17" customFormat="1" ht="12.75">
      <c r="C198" s="26" t="s">
        <v>1223</v>
      </c>
      <c r="D198" s="26" t="s">
        <v>1224</v>
      </c>
      <c r="E198" s="26" t="s">
        <v>1225</v>
      </c>
    </row>
    <row r="199" spans="3:5" s="17" customFormat="1" ht="12.75">
      <c r="C199" s="26" t="s">
        <v>1226</v>
      </c>
      <c r="D199" s="26" t="s">
        <v>1227</v>
      </c>
      <c r="E199" s="26" t="s">
        <v>1228</v>
      </c>
    </row>
    <row r="200" spans="3:5" s="17" customFormat="1" ht="12.75">
      <c r="C200" s="26" t="s">
        <v>1229</v>
      </c>
      <c r="D200" s="26" t="s">
        <v>1230</v>
      </c>
      <c r="E200" s="26" t="s">
        <v>1231</v>
      </c>
    </row>
    <row r="201" spans="3:5" s="17" customFormat="1" ht="12.75">
      <c r="C201" s="26" t="s">
        <v>1232</v>
      </c>
      <c r="D201" s="26" t="s">
        <v>1233</v>
      </c>
      <c r="E201" s="26" t="s">
        <v>1234</v>
      </c>
    </row>
    <row r="202" spans="3:5" s="17" customFormat="1" ht="12.75">
      <c r="C202" s="26" t="s">
        <v>1235</v>
      </c>
      <c r="D202" s="26" t="s">
        <v>1233</v>
      </c>
      <c r="E202" s="26" t="s">
        <v>1236</v>
      </c>
    </row>
    <row r="203" spans="3:5" s="17" customFormat="1" ht="12.75">
      <c r="C203" s="26" t="s">
        <v>1237</v>
      </c>
      <c r="D203" s="26" t="s">
        <v>1233</v>
      </c>
      <c r="E203" s="26" t="s">
        <v>1238</v>
      </c>
    </row>
    <row r="204" spans="3:5" s="17" customFormat="1" ht="12.75">
      <c r="C204" s="26" t="s">
        <v>415</v>
      </c>
      <c r="D204" s="26" t="s">
        <v>305</v>
      </c>
      <c r="E204" s="26" t="s">
        <v>1239</v>
      </c>
    </row>
    <row r="205" spans="3:5" s="17" customFormat="1" ht="12.75">
      <c r="C205" s="26" t="s">
        <v>1240</v>
      </c>
      <c r="D205" s="26" t="s">
        <v>1241</v>
      </c>
      <c r="E205" s="26" t="s">
        <v>1242</v>
      </c>
    </row>
    <row r="206" spans="3:5" s="17" customFormat="1" ht="12.75">
      <c r="C206" s="26" t="s">
        <v>1243</v>
      </c>
      <c r="D206" s="26" t="s">
        <v>1241</v>
      </c>
      <c r="E206" s="26" t="s">
        <v>1242</v>
      </c>
    </row>
    <row r="207" spans="3:5" s="17" customFormat="1" ht="12.75">
      <c r="C207" s="26" t="s">
        <v>1244</v>
      </c>
      <c r="D207" s="26" t="s">
        <v>1245</v>
      </c>
      <c r="E207" s="26" t="s">
        <v>1246</v>
      </c>
    </row>
    <row r="208" spans="3:5" s="17" customFormat="1" ht="12.75">
      <c r="C208" s="26" t="s">
        <v>1247</v>
      </c>
      <c r="D208" s="26" t="s">
        <v>1245</v>
      </c>
      <c r="E208" s="26" t="s">
        <v>1246</v>
      </c>
    </row>
    <row r="209" spans="3:5" s="17" customFormat="1" ht="12.75">
      <c r="C209" s="26" t="s">
        <v>919</v>
      </c>
      <c r="D209" s="26" t="s">
        <v>920</v>
      </c>
      <c r="E209" s="26" t="s">
        <v>921</v>
      </c>
    </row>
    <row r="210" spans="3:5" s="17" customFormat="1" ht="12.75">
      <c r="C210" s="26" t="s">
        <v>922</v>
      </c>
      <c r="D210" s="26" t="s">
        <v>923</v>
      </c>
      <c r="E210" s="26" t="s">
        <v>924</v>
      </c>
    </row>
    <row r="211" spans="3:5" s="17" customFormat="1" ht="12.75">
      <c r="C211" s="26" t="s">
        <v>925</v>
      </c>
      <c r="D211" s="26" t="s">
        <v>926</v>
      </c>
      <c r="E211" s="26" t="s">
        <v>927</v>
      </c>
    </row>
    <row r="212" spans="3:5" s="17" customFormat="1" ht="12.75">
      <c r="C212" s="26" t="s">
        <v>928</v>
      </c>
      <c r="D212" s="26" t="s">
        <v>926</v>
      </c>
      <c r="E212" s="26" t="s">
        <v>927</v>
      </c>
    </row>
    <row r="213" spans="3:5" s="17" customFormat="1" ht="12.75">
      <c r="C213" s="26" t="s">
        <v>929</v>
      </c>
      <c r="D213" s="26" t="s">
        <v>926</v>
      </c>
      <c r="E213" s="26" t="s">
        <v>927</v>
      </c>
    </row>
    <row r="214" spans="3:5" s="17" customFormat="1" ht="12.75">
      <c r="C214" s="26" t="s">
        <v>930</v>
      </c>
      <c r="D214" s="26" t="s">
        <v>926</v>
      </c>
      <c r="E214" s="26" t="s">
        <v>927</v>
      </c>
    </row>
    <row r="215" spans="3:5" s="17" customFormat="1" ht="12.75">
      <c r="C215" s="26" t="s">
        <v>931</v>
      </c>
      <c r="D215" s="26" t="s">
        <v>926</v>
      </c>
      <c r="E215" s="26" t="s">
        <v>927</v>
      </c>
    </row>
    <row r="216" spans="3:5" s="17" customFormat="1" ht="12.75">
      <c r="C216" s="26" t="s">
        <v>932</v>
      </c>
      <c r="D216" s="26" t="s">
        <v>926</v>
      </c>
      <c r="E216" s="26" t="s">
        <v>927</v>
      </c>
    </row>
    <row r="217" spans="3:5" s="17" customFormat="1" ht="12.75">
      <c r="C217" s="26" t="s">
        <v>933</v>
      </c>
      <c r="D217" s="26" t="s">
        <v>926</v>
      </c>
      <c r="E217" s="26" t="s">
        <v>927</v>
      </c>
    </row>
    <row r="218" spans="3:5" s="17" customFormat="1" ht="12.75">
      <c r="C218" s="26" t="s">
        <v>934</v>
      </c>
      <c r="D218" s="26" t="s">
        <v>926</v>
      </c>
      <c r="E218" s="26" t="s">
        <v>927</v>
      </c>
    </row>
    <row r="219" spans="3:5" s="17" customFormat="1" ht="12.75">
      <c r="C219" s="26" t="s">
        <v>935</v>
      </c>
      <c r="D219" s="26" t="s">
        <v>926</v>
      </c>
      <c r="E219" s="26" t="s">
        <v>927</v>
      </c>
    </row>
    <row r="220" spans="3:5" s="17" customFormat="1" ht="12.75">
      <c r="C220" s="26" t="s">
        <v>936</v>
      </c>
      <c r="D220" s="26" t="s">
        <v>926</v>
      </c>
      <c r="E220" s="26" t="s">
        <v>927</v>
      </c>
    </row>
    <row r="221" spans="3:5" s="17" customFormat="1" ht="12.75">
      <c r="C221" s="26" t="s">
        <v>937</v>
      </c>
      <c r="D221" s="26" t="s">
        <v>926</v>
      </c>
      <c r="E221" s="26" t="s">
        <v>927</v>
      </c>
    </row>
    <row r="222" spans="3:5" s="17" customFormat="1" ht="12.75">
      <c r="C222" s="26" t="s">
        <v>938</v>
      </c>
      <c r="D222" s="26" t="s">
        <v>926</v>
      </c>
      <c r="E222" s="26" t="s">
        <v>927</v>
      </c>
    </row>
    <row r="223" spans="3:5" s="17" customFormat="1" ht="12.75">
      <c r="C223" s="26" t="s">
        <v>939</v>
      </c>
      <c r="D223" s="26" t="s">
        <v>926</v>
      </c>
      <c r="E223" s="26" t="s">
        <v>927</v>
      </c>
    </row>
    <row r="224" spans="3:5" s="17" customFormat="1" ht="12.75">
      <c r="C224" s="26" t="s">
        <v>940</v>
      </c>
      <c r="D224" s="26" t="s">
        <v>926</v>
      </c>
      <c r="E224" s="26" t="s">
        <v>927</v>
      </c>
    </row>
    <row r="225" spans="3:5" s="17" customFormat="1" ht="12.75">
      <c r="C225" s="26" t="s">
        <v>941</v>
      </c>
      <c r="D225" s="26" t="s">
        <v>926</v>
      </c>
      <c r="E225" s="26" t="s">
        <v>927</v>
      </c>
    </row>
    <row r="226" spans="3:5" s="17" customFormat="1" ht="12.75">
      <c r="C226" s="26" t="s">
        <v>942</v>
      </c>
      <c r="D226" s="26" t="s">
        <v>926</v>
      </c>
      <c r="E226" s="26" t="s">
        <v>927</v>
      </c>
    </row>
    <row r="227" spans="3:5" s="17" customFormat="1" ht="12.75">
      <c r="C227" s="26" t="s">
        <v>943</v>
      </c>
      <c r="D227" s="26" t="s">
        <v>926</v>
      </c>
      <c r="E227" s="26" t="s">
        <v>927</v>
      </c>
    </row>
    <row r="228" spans="3:5" s="17" customFormat="1" ht="12.75">
      <c r="C228" s="26" t="s">
        <v>944</v>
      </c>
      <c r="D228" s="26" t="s">
        <v>926</v>
      </c>
      <c r="E228" s="26" t="s">
        <v>927</v>
      </c>
    </row>
    <row r="229" spans="3:5" s="17" customFormat="1" ht="12.75">
      <c r="C229" s="26" t="s">
        <v>945</v>
      </c>
      <c r="D229" s="26" t="s">
        <v>926</v>
      </c>
      <c r="E229" s="26" t="s">
        <v>927</v>
      </c>
    </row>
    <row r="230" spans="3:5" s="17" customFormat="1" ht="12.75">
      <c r="C230" s="26" t="s">
        <v>946</v>
      </c>
      <c r="D230" s="26" t="s">
        <v>926</v>
      </c>
      <c r="E230" s="26" t="s">
        <v>927</v>
      </c>
    </row>
    <row r="231" spans="3:5" s="17" customFormat="1" ht="12.75">
      <c r="C231" s="26" t="s">
        <v>1248</v>
      </c>
      <c r="D231" s="26" t="s">
        <v>948</v>
      </c>
      <c r="E231" s="26" t="s">
        <v>1249</v>
      </c>
    </row>
    <row r="232" spans="3:5" s="17" customFormat="1" ht="12.75">
      <c r="C232" s="26" t="s">
        <v>950</v>
      </c>
      <c r="D232" s="26" t="s">
        <v>951</v>
      </c>
      <c r="E232" s="26" t="s">
        <v>1250</v>
      </c>
    </row>
    <row r="233" spans="3:5" s="17" customFormat="1" ht="12.75">
      <c r="C233" s="26" t="s">
        <v>953</v>
      </c>
      <c r="D233" s="26" t="s">
        <v>954</v>
      </c>
      <c r="E233" s="26" t="s">
        <v>955</v>
      </c>
    </row>
    <row r="234" spans="3:5" s="17" customFormat="1" ht="12.75">
      <c r="C234" s="26" t="s">
        <v>956</v>
      </c>
      <c r="D234" s="26" t="s">
        <v>957</v>
      </c>
      <c r="E234" s="26" t="s">
        <v>958</v>
      </c>
    </row>
    <row r="235" spans="3:5" s="17" customFormat="1" ht="12.75">
      <c r="C235" s="26" t="s">
        <v>959</v>
      </c>
      <c r="D235" s="26" t="s">
        <v>960</v>
      </c>
      <c r="E235" s="26" t="s">
        <v>961</v>
      </c>
    </row>
    <row r="236" spans="3:5" s="17" customFormat="1" ht="12.75">
      <c r="C236" s="26" t="s">
        <v>962</v>
      </c>
      <c r="D236" s="26" t="s">
        <v>960</v>
      </c>
      <c r="E236" s="26" t="s">
        <v>961</v>
      </c>
    </row>
    <row r="237" spans="3:5" s="17" customFormat="1" ht="12.75">
      <c r="C237" s="26" t="s">
        <v>963</v>
      </c>
      <c r="D237" s="26" t="s">
        <v>964</v>
      </c>
      <c r="E237" s="26" t="s">
        <v>1251</v>
      </c>
    </row>
    <row r="238" spans="3:5" s="17" customFormat="1" ht="12.75">
      <c r="C238" s="26" t="s">
        <v>1252</v>
      </c>
      <c r="D238" s="26" t="s">
        <v>967</v>
      </c>
      <c r="E238" s="26" t="s">
        <v>961</v>
      </c>
    </row>
    <row r="239" spans="3:5" s="17" customFormat="1" ht="12.75">
      <c r="C239" s="26" t="s">
        <v>968</v>
      </c>
      <c r="D239" s="26" t="s">
        <v>967</v>
      </c>
      <c r="E239" s="26" t="s">
        <v>961</v>
      </c>
    </row>
    <row r="240" spans="3:5" s="17" customFormat="1" ht="12.75">
      <c r="C240" s="26" t="s">
        <v>969</v>
      </c>
      <c r="D240" s="26" t="s">
        <v>970</v>
      </c>
      <c r="E240" s="26" t="s">
        <v>971</v>
      </c>
    </row>
    <row r="241" spans="3:5" s="17" customFormat="1" ht="12.75">
      <c r="C241" s="26" t="s">
        <v>969</v>
      </c>
      <c r="D241" s="26" t="s">
        <v>970</v>
      </c>
      <c r="E241" s="26" t="s">
        <v>972</v>
      </c>
    </row>
    <row r="242" spans="3:5" s="17" customFormat="1" ht="12.75">
      <c r="C242" s="26" t="s">
        <v>969</v>
      </c>
      <c r="D242" s="26" t="s">
        <v>970</v>
      </c>
      <c r="E242" s="26" t="s">
        <v>1253</v>
      </c>
    </row>
    <row r="243" spans="3:5" s="17" customFormat="1" ht="12.75">
      <c r="C243" s="26" t="s">
        <v>974</v>
      </c>
      <c r="D243" s="26" t="s">
        <v>975</v>
      </c>
      <c r="E243" s="26" t="s">
        <v>976</v>
      </c>
    </row>
    <row r="244" spans="3:5" s="17" customFormat="1" ht="12.75">
      <c r="C244" s="26" t="s">
        <v>977</v>
      </c>
      <c r="D244" s="26" t="s">
        <v>978</v>
      </c>
      <c r="E244" s="26" t="s">
        <v>1254</v>
      </c>
    </row>
    <row r="245" spans="3:5" s="17" customFormat="1" ht="12.75">
      <c r="C245" s="26" t="s">
        <v>980</v>
      </c>
      <c r="D245" s="26" t="s">
        <v>981</v>
      </c>
      <c r="E245" s="26" t="s">
        <v>982</v>
      </c>
    </row>
    <row r="246" spans="3:5" s="17" customFormat="1" ht="12.75">
      <c r="C246" s="26" t="s">
        <v>983</v>
      </c>
      <c r="D246" s="26" t="s">
        <v>981</v>
      </c>
      <c r="E246" s="26" t="s">
        <v>982</v>
      </c>
    </row>
    <row r="247" spans="3:5" s="17" customFormat="1" ht="12.75">
      <c r="C247" s="26" t="s">
        <v>983</v>
      </c>
      <c r="D247" s="26" t="s">
        <v>981</v>
      </c>
      <c r="E247" s="26" t="s">
        <v>982</v>
      </c>
    </row>
    <row r="248" spans="3:5" s="17" customFormat="1" ht="12.75">
      <c r="C248" s="26" t="s">
        <v>984</v>
      </c>
      <c r="D248" s="26" t="s">
        <v>981</v>
      </c>
      <c r="E248" s="26" t="s">
        <v>982</v>
      </c>
    </row>
    <row r="249" spans="3:5" s="17" customFormat="1" ht="12.75">
      <c r="C249" s="26" t="s">
        <v>985</v>
      </c>
      <c r="D249" s="26" t="s">
        <v>986</v>
      </c>
      <c r="E249" s="26" t="s">
        <v>1255</v>
      </c>
    </row>
    <row r="250" spans="3:5" s="17" customFormat="1" ht="12.75">
      <c r="C250" s="26" t="s">
        <v>1256</v>
      </c>
      <c r="D250" s="26" t="s">
        <v>989</v>
      </c>
      <c r="E250" s="26" t="s">
        <v>990</v>
      </c>
    </row>
    <row r="251" spans="3:5" s="17" customFormat="1" ht="12.75">
      <c r="C251" s="26" t="s">
        <v>991</v>
      </c>
      <c r="D251" s="26" t="s">
        <v>992</v>
      </c>
      <c r="E251" s="26" t="s">
        <v>1257</v>
      </c>
    </row>
    <row r="252" spans="3:5" s="17" customFormat="1" ht="12.75">
      <c r="C252" s="26" t="s">
        <v>994</v>
      </c>
      <c r="D252" s="26" t="s">
        <v>995</v>
      </c>
      <c r="E252" s="26" t="s">
        <v>1258</v>
      </c>
    </row>
    <row r="253" spans="3:5" s="17" customFormat="1" ht="12.75">
      <c r="C253" s="26" t="s">
        <v>1259</v>
      </c>
      <c r="D253" s="26" t="s">
        <v>998</v>
      </c>
      <c r="E253" s="26" t="s">
        <v>999</v>
      </c>
    </row>
    <row r="254" spans="3:5" s="17" customFormat="1" ht="12.75">
      <c r="C254" s="26" t="s">
        <v>1000</v>
      </c>
      <c r="D254" s="26" t="s">
        <v>1001</v>
      </c>
      <c r="E254" s="26" t="s">
        <v>1002</v>
      </c>
    </row>
    <row r="255" spans="3:5" s="17" customFormat="1" ht="12.75">
      <c r="C255" s="26" t="s">
        <v>1003</v>
      </c>
      <c r="D255" s="26" t="s">
        <v>1001</v>
      </c>
      <c r="E255" s="26" t="s">
        <v>1002</v>
      </c>
    </row>
    <row r="256" spans="3:5" s="17" customFormat="1" ht="12.75">
      <c r="C256" s="26" t="s">
        <v>1004</v>
      </c>
      <c r="D256" s="26" t="s">
        <v>1001</v>
      </c>
      <c r="E256" s="26" t="s">
        <v>1002</v>
      </c>
    </row>
    <row r="257" spans="3:5" s="17" customFormat="1" ht="12.75">
      <c r="C257" s="26" t="s">
        <v>1005</v>
      </c>
      <c r="D257" s="26" t="s">
        <v>1001</v>
      </c>
      <c r="E257" s="26" t="s">
        <v>1002</v>
      </c>
    </row>
    <row r="258" spans="3:5" s="17" customFormat="1" ht="12.75">
      <c r="C258" s="26" t="s">
        <v>1006</v>
      </c>
      <c r="D258" s="26" t="s">
        <v>1001</v>
      </c>
      <c r="E258" s="26" t="s">
        <v>1002</v>
      </c>
    </row>
    <row r="259" spans="3:5" s="17" customFormat="1" ht="12.75">
      <c r="C259" s="26" t="s">
        <v>1007</v>
      </c>
      <c r="D259" s="26" t="s">
        <v>1001</v>
      </c>
      <c r="E259" s="26" t="s">
        <v>1008</v>
      </c>
    </row>
    <row r="260" spans="3:5" s="17" customFormat="1" ht="12.75">
      <c r="C260" s="26" t="s">
        <v>1009</v>
      </c>
      <c r="D260" s="26" t="s">
        <v>1001</v>
      </c>
      <c r="E260" s="26" t="s">
        <v>1008</v>
      </c>
    </row>
    <row r="261" spans="3:5" s="17" customFormat="1" ht="12.75">
      <c r="C261" s="26" t="s">
        <v>1010</v>
      </c>
      <c r="D261" s="26" t="s">
        <v>1001</v>
      </c>
      <c r="E261" s="26" t="s">
        <v>1002</v>
      </c>
    </row>
    <row r="262" spans="3:5" s="17" customFormat="1" ht="12.75">
      <c r="C262" s="26" t="s">
        <v>1011</v>
      </c>
      <c r="D262" s="26" t="s">
        <v>1001</v>
      </c>
      <c r="E262" s="26" t="s">
        <v>1002</v>
      </c>
    </row>
    <row r="263" spans="3:5" s="17" customFormat="1" ht="12.75">
      <c r="C263" s="26" t="s">
        <v>1012</v>
      </c>
      <c r="D263" s="26" t="s">
        <v>1001</v>
      </c>
      <c r="E263" s="26" t="s">
        <v>1002</v>
      </c>
    </row>
    <row r="264" spans="3:5" s="17" customFormat="1" ht="12.75">
      <c r="C264" s="26" t="s">
        <v>1013</v>
      </c>
      <c r="D264" s="26" t="s">
        <v>1001</v>
      </c>
      <c r="E264" s="26" t="s">
        <v>1002</v>
      </c>
    </row>
    <row r="265" spans="3:5" s="17" customFormat="1" ht="12.75">
      <c r="C265" s="26" t="s">
        <v>1014</v>
      </c>
      <c r="D265" s="26" t="s">
        <v>1001</v>
      </c>
      <c r="E265" s="26" t="s">
        <v>1002</v>
      </c>
    </row>
    <row r="266" spans="3:5" s="17" customFormat="1" ht="12.75">
      <c r="C266" s="26" t="s">
        <v>1015</v>
      </c>
      <c r="D266" s="26" t="s">
        <v>1001</v>
      </c>
      <c r="E266" s="26" t="s">
        <v>1002</v>
      </c>
    </row>
    <row r="267" spans="3:5" s="17" customFormat="1" ht="12.75">
      <c r="C267" s="26" t="s">
        <v>1016</v>
      </c>
      <c r="D267" s="26" t="s">
        <v>1001</v>
      </c>
      <c r="E267" s="26" t="s">
        <v>1002</v>
      </c>
    </row>
    <row r="268" spans="3:5" s="17" customFormat="1" ht="12.75">
      <c r="C268" s="26" t="s">
        <v>1017</v>
      </c>
      <c r="D268" s="26" t="s">
        <v>1001</v>
      </c>
      <c r="E268" s="26" t="s">
        <v>1002</v>
      </c>
    </row>
    <row r="269" spans="3:5" s="17" customFormat="1" ht="12.75">
      <c r="C269" s="26" t="s">
        <v>1018</v>
      </c>
      <c r="D269" s="26" t="s">
        <v>1001</v>
      </c>
      <c r="E269" s="26" t="s">
        <v>1002</v>
      </c>
    </row>
    <row r="270" spans="3:5" s="17" customFormat="1" ht="12.75">
      <c r="C270" s="26" t="s">
        <v>347</v>
      </c>
      <c r="D270" s="26" t="s">
        <v>1019</v>
      </c>
      <c r="E270" s="26" t="s">
        <v>1020</v>
      </c>
    </row>
    <row r="271" spans="3:5" s="17" customFormat="1" ht="12.75">
      <c r="C271" s="26" t="s">
        <v>1021</v>
      </c>
      <c r="D271" s="26" t="s">
        <v>1022</v>
      </c>
      <c r="E271" s="26" t="s">
        <v>1023</v>
      </c>
    </row>
    <row r="272" spans="3:5" s="17" customFormat="1" ht="12.75">
      <c r="C272" s="26" t="s">
        <v>1024</v>
      </c>
      <c r="D272" s="26" t="s">
        <v>1022</v>
      </c>
      <c r="E272" s="26" t="s">
        <v>1025</v>
      </c>
    </row>
    <row r="273" spans="3:5" s="17" customFormat="1" ht="12.75">
      <c r="C273" s="26" t="s">
        <v>1026</v>
      </c>
      <c r="D273" s="26" t="s">
        <v>1022</v>
      </c>
      <c r="E273" s="26" t="s">
        <v>1023</v>
      </c>
    </row>
    <row r="274" spans="3:5" s="17" customFormat="1" ht="12.75">
      <c r="C274" s="26" t="s">
        <v>1027</v>
      </c>
      <c r="D274" s="26" t="s">
        <v>1022</v>
      </c>
      <c r="E274" s="26" t="s">
        <v>1023</v>
      </c>
    </row>
    <row r="275" spans="3:5" s="17" customFormat="1" ht="12.75">
      <c r="C275" s="26" t="s">
        <v>1028</v>
      </c>
      <c r="D275" s="26" t="s">
        <v>1029</v>
      </c>
      <c r="E275" s="26" t="s">
        <v>1030</v>
      </c>
    </row>
    <row r="276" spans="3:5" s="17" customFormat="1" ht="12.75">
      <c r="C276" s="26" t="s">
        <v>239</v>
      </c>
      <c r="D276" s="26" t="s">
        <v>1029</v>
      </c>
      <c r="E276" s="26" t="s">
        <v>1030</v>
      </c>
    </row>
    <row r="277" spans="3:5" s="17" customFormat="1" ht="12.75">
      <c r="C277" s="26" t="s">
        <v>1031</v>
      </c>
      <c r="D277" s="26" t="s">
        <v>1032</v>
      </c>
      <c r="E277" s="26" t="s">
        <v>1033</v>
      </c>
    </row>
    <row r="278" spans="3:5" s="17" customFormat="1" ht="12.75">
      <c r="C278" s="26" t="s">
        <v>1034</v>
      </c>
      <c r="D278" s="26" t="s">
        <v>1035</v>
      </c>
      <c r="E278" s="26" t="s">
        <v>961</v>
      </c>
    </row>
    <row r="279" spans="3:5" s="17" customFormat="1" ht="12.75">
      <c r="C279" s="26" t="s">
        <v>1036</v>
      </c>
      <c r="D279" s="26" t="s">
        <v>1037</v>
      </c>
      <c r="E279" s="26" t="s">
        <v>961</v>
      </c>
    </row>
    <row r="280" spans="3:5" s="17" customFormat="1" ht="12.75">
      <c r="C280" s="26" t="s">
        <v>1038</v>
      </c>
      <c r="D280" s="26" t="s">
        <v>1037</v>
      </c>
      <c r="E280" s="26" t="s">
        <v>961</v>
      </c>
    </row>
    <row r="281" spans="3:5" s="17" customFormat="1" ht="12.75">
      <c r="C281" s="26" t="s">
        <v>1039</v>
      </c>
      <c r="D281" s="26" t="s">
        <v>1037</v>
      </c>
      <c r="E281" s="26" t="s">
        <v>961</v>
      </c>
    </row>
    <row r="282" spans="3:5" s="17" customFormat="1" ht="12.75">
      <c r="C282" s="26" t="s">
        <v>1040</v>
      </c>
      <c r="D282" s="26" t="s">
        <v>1037</v>
      </c>
      <c r="E282" s="26" t="s">
        <v>961</v>
      </c>
    </row>
    <row r="283" spans="3:5" s="17" customFormat="1" ht="12.75">
      <c r="C283" s="26" t="s">
        <v>1041</v>
      </c>
      <c r="D283" s="26" t="s">
        <v>1037</v>
      </c>
      <c r="E283" s="26" t="s">
        <v>961</v>
      </c>
    </row>
    <row r="284" spans="3:5" s="17" customFormat="1" ht="12.75">
      <c r="C284" s="26" t="s">
        <v>1042</v>
      </c>
      <c r="D284" s="26" t="s">
        <v>1043</v>
      </c>
      <c r="E284" s="26" t="s">
        <v>1044</v>
      </c>
    </row>
    <row r="285" spans="3:5" s="17" customFormat="1" ht="12.75">
      <c r="C285" s="26" t="s">
        <v>1042</v>
      </c>
      <c r="D285" s="26" t="s">
        <v>1043</v>
      </c>
      <c r="E285" s="26" t="s">
        <v>1044</v>
      </c>
    </row>
    <row r="286" spans="3:5" s="17" customFormat="1" ht="12.75">
      <c r="C286" s="26" t="s">
        <v>1045</v>
      </c>
      <c r="D286" s="26" t="s">
        <v>1046</v>
      </c>
      <c r="E286" s="26" t="s">
        <v>1047</v>
      </c>
    </row>
    <row r="287" spans="3:5" s="17" customFormat="1" ht="12.75">
      <c r="C287" s="26" t="s">
        <v>1048</v>
      </c>
      <c r="D287" s="26" t="s">
        <v>1049</v>
      </c>
      <c r="E287" s="26" t="s">
        <v>1050</v>
      </c>
    </row>
    <row r="288" spans="3:5" s="17" customFormat="1" ht="12.75">
      <c r="C288" s="26" t="s">
        <v>1260</v>
      </c>
      <c r="D288" s="26" t="s">
        <v>1052</v>
      </c>
      <c r="E288" s="26" t="s">
        <v>1053</v>
      </c>
    </row>
    <row r="289" spans="3:5" s="17" customFormat="1" ht="12.75">
      <c r="C289" s="26" t="s">
        <v>1261</v>
      </c>
      <c r="D289" s="26" t="s">
        <v>1052</v>
      </c>
      <c r="E289" s="26" t="s">
        <v>1055</v>
      </c>
    </row>
    <row r="290" spans="3:5" s="17" customFormat="1" ht="12.75">
      <c r="C290" s="26" t="s">
        <v>632</v>
      </c>
      <c r="D290" s="26" t="s">
        <v>1052</v>
      </c>
      <c r="E290" s="26" t="s">
        <v>1056</v>
      </c>
    </row>
    <row r="291" spans="3:5" s="17" customFormat="1" ht="12.75">
      <c r="C291" s="26" t="s">
        <v>1057</v>
      </c>
      <c r="D291" s="26" t="s">
        <v>1058</v>
      </c>
      <c r="E291" s="26" t="s">
        <v>1059</v>
      </c>
    </row>
    <row r="292" spans="3:5" s="17" customFormat="1" ht="12.75">
      <c r="C292" s="26" t="s">
        <v>1060</v>
      </c>
      <c r="D292" s="26" t="s">
        <v>1058</v>
      </c>
      <c r="E292" s="26" t="s">
        <v>1059</v>
      </c>
    </row>
    <row r="293" spans="3:5" s="17" customFormat="1" ht="12.75">
      <c r="C293" s="26" t="s">
        <v>1061</v>
      </c>
      <c r="D293" s="26" t="s">
        <v>1058</v>
      </c>
      <c r="E293" s="26" t="s">
        <v>1059</v>
      </c>
    </row>
    <row r="294" spans="3:5" s="17" customFormat="1" ht="12.75">
      <c r="C294" s="26" t="s">
        <v>1062</v>
      </c>
      <c r="D294" s="26" t="s">
        <v>1058</v>
      </c>
      <c r="E294" s="26" t="s">
        <v>1059</v>
      </c>
    </row>
    <row r="295" spans="3:5" s="17" customFormat="1" ht="12.75">
      <c r="C295" s="26" t="s">
        <v>1063</v>
      </c>
      <c r="D295" s="26" t="s">
        <v>1058</v>
      </c>
      <c r="E295" s="26" t="s">
        <v>1059</v>
      </c>
    </row>
    <row r="296" spans="3:5" s="17" customFormat="1" ht="12.75">
      <c r="C296" s="26" t="s">
        <v>1064</v>
      </c>
      <c r="D296" s="26" t="s">
        <v>1058</v>
      </c>
      <c r="E296" s="26" t="s">
        <v>1059</v>
      </c>
    </row>
    <row r="297" spans="3:5" s="17" customFormat="1" ht="12.75">
      <c r="C297" s="26" t="s">
        <v>1065</v>
      </c>
      <c r="D297" s="26" t="s">
        <v>1058</v>
      </c>
      <c r="E297" s="26" t="s">
        <v>1059</v>
      </c>
    </row>
    <row r="298" spans="3:5" s="17" customFormat="1" ht="12.75">
      <c r="C298" s="26" t="s">
        <v>1066</v>
      </c>
      <c r="D298" s="26" t="s">
        <v>1058</v>
      </c>
      <c r="E298" s="26" t="s">
        <v>1059</v>
      </c>
    </row>
    <row r="299" spans="3:5" s="17" customFormat="1" ht="12.75">
      <c r="C299" s="26" t="s">
        <v>1067</v>
      </c>
      <c r="D299" s="26" t="s">
        <v>1058</v>
      </c>
      <c r="E299" s="26" t="s">
        <v>1059</v>
      </c>
    </row>
    <row r="300" spans="3:5" s="17" customFormat="1" ht="12.75">
      <c r="C300" s="26" t="s">
        <v>1068</v>
      </c>
      <c r="D300" s="26" t="s">
        <v>1058</v>
      </c>
      <c r="E300" s="26" t="s">
        <v>1059</v>
      </c>
    </row>
    <row r="301" spans="3:5" s="17" customFormat="1" ht="12.75">
      <c r="C301" s="26" t="s">
        <v>1069</v>
      </c>
      <c r="D301" s="26" t="s">
        <v>1058</v>
      </c>
      <c r="E301" s="26" t="s">
        <v>1059</v>
      </c>
    </row>
    <row r="302" spans="3:5" s="17" customFormat="1" ht="12.75">
      <c r="C302" s="26" t="s">
        <v>1070</v>
      </c>
      <c r="D302" s="26" t="s">
        <v>1058</v>
      </c>
      <c r="E302" s="26" t="s">
        <v>1059</v>
      </c>
    </row>
    <row r="303" spans="3:5" s="17" customFormat="1" ht="12.75">
      <c r="C303" s="26" t="s">
        <v>1071</v>
      </c>
      <c r="D303" s="26" t="s">
        <v>1058</v>
      </c>
      <c r="E303" s="26" t="s">
        <v>1059</v>
      </c>
    </row>
    <row r="304" spans="3:5" s="17" customFormat="1" ht="12.75">
      <c r="C304" s="26" t="s">
        <v>1072</v>
      </c>
      <c r="D304" s="26" t="s">
        <v>1058</v>
      </c>
      <c r="E304" s="26" t="s">
        <v>1059</v>
      </c>
    </row>
    <row r="305" spans="3:5" s="17" customFormat="1" ht="12.75">
      <c r="C305" s="26" t="s">
        <v>1073</v>
      </c>
      <c r="D305" s="26" t="s">
        <v>1058</v>
      </c>
      <c r="E305" s="26" t="s">
        <v>1059</v>
      </c>
    </row>
    <row r="306" spans="3:5" s="17" customFormat="1" ht="12.75">
      <c r="C306" s="26" t="s">
        <v>1074</v>
      </c>
      <c r="D306" s="26" t="s">
        <v>1058</v>
      </c>
      <c r="E306" s="26" t="s">
        <v>1059</v>
      </c>
    </row>
    <row r="307" spans="3:5" s="17" customFormat="1" ht="12.75">
      <c r="C307" s="26" t="s">
        <v>1075</v>
      </c>
      <c r="D307" s="26" t="s">
        <v>1058</v>
      </c>
      <c r="E307" s="26" t="s">
        <v>1059</v>
      </c>
    </row>
    <row r="308" spans="3:5" s="17" customFormat="1" ht="12.75">
      <c r="C308" s="26" t="s">
        <v>1076</v>
      </c>
      <c r="D308" s="26" t="s">
        <v>1077</v>
      </c>
      <c r="E308" s="26" t="s">
        <v>1078</v>
      </c>
    </row>
    <row r="309" spans="3:5" s="17" customFormat="1" ht="12.75">
      <c r="C309" s="26" t="s">
        <v>1079</v>
      </c>
      <c r="D309" s="26" t="s">
        <v>1077</v>
      </c>
      <c r="E309" s="26" t="s">
        <v>1078</v>
      </c>
    </row>
    <row r="310" spans="3:5" s="17" customFormat="1" ht="12.75">
      <c r="C310" s="26" t="s">
        <v>1080</v>
      </c>
      <c r="D310" s="26" t="s">
        <v>1077</v>
      </c>
      <c r="E310" s="26" t="s">
        <v>1078</v>
      </c>
    </row>
    <row r="311" spans="3:5" s="17" customFormat="1" ht="12.75">
      <c r="C311" s="26" t="s">
        <v>1081</v>
      </c>
      <c r="D311" s="26" t="s">
        <v>1082</v>
      </c>
      <c r="E311" s="26" t="s">
        <v>1083</v>
      </c>
    </row>
    <row r="312" spans="3:5" s="17" customFormat="1" ht="12.75">
      <c r="C312" s="26" t="s">
        <v>1084</v>
      </c>
      <c r="D312" s="26" t="s">
        <v>1085</v>
      </c>
      <c r="E312" s="26" t="s">
        <v>1262</v>
      </c>
    </row>
    <row r="313" spans="3:5" s="17" customFormat="1" ht="12.75">
      <c r="C313" s="26" t="s">
        <v>1087</v>
      </c>
      <c r="D313" s="26" t="s">
        <v>154</v>
      </c>
      <c r="E313" s="26" t="s">
        <v>1263</v>
      </c>
    </row>
    <row r="314" spans="3:5" s="17" customFormat="1" ht="12.75">
      <c r="C314" s="26" t="s">
        <v>1089</v>
      </c>
      <c r="D314" s="26" t="s">
        <v>154</v>
      </c>
      <c r="E314" s="26" t="s">
        <v>1263</v>
      </c>
    </row>
    <row r="315" spans="3:5" s="17" customFormat="1" ht="12.75">
      <c r="C315" s="26" t="s">
        <v>1090</v>
      </c>
      <c r="D315" s="26" t="s">
        <v>154</v>
      </c>
      <c r="E315" s="26" t="s">
        <v>1263</v>
      </c>
    </row>
    <row r="316" spans="3:5" s="17" customFormat="1" ht="12.75">
      <c r="C316" s="26" t="s">
        <v>1091</v>
      </c>
      <c r="D316" s="26" t="s">
        <v>154</v>
      </c>
      <c r="E316" s="26" t="s">
        <v>1263</v>
      </c>
    </row>
    <row r="317" spans="3:5" s="17" customFormat="1" ht="12.75">
      <c r="C317" s="26" t="s">
        <v>1092</v>
      </c>
      <c r="D317" s="26" t="s">
        <v>154</v>
      </c>
      <c r="E317" s="26" t="s">
        <v>1263</v>
      </c>
    </row>
    <row r="318" spans="3:5" s="17" customFormat="1" ht="12.75">
      <c r="C318" s="26" t="s">
        <v>1093</v>
      </c>
      <c r="D318" s="26" t="s">
        <v>154</v>
      </c>
      <c r="E318" s="26" t="s">
        <v>1263</v>
      </c>
    </row>
    <row r="319" spans="3:5" s="17" customFormat="1" ht="12.75">
      <c r="C319" s="26" t="s">
        <v>1094</v>
      </c>
      <c r="D319" s="26" t="s">
        <v>154</v>
      </c>
      <c r="E319" s="26" t="s">
        <v>1263</v>
      </c>
    </row>
    <row r="320" spans="3:5" s="17" customFormat="1" ht="12.75">
      <c r="C320" s="26" t="s">
        <v>1095</v>
      </c>
      <c r="D320" s="26" t="s">
        <v>154</v>
      </c>
      <c r="E320" s="26" t="s">
        <v>1263</v>
      </c>
    </row>
    <row r="321" spans="3:5" s="17" customFormat="1" ht="12.75">
      <c r="C321" s="26" t="s">
        <v>655</v>
      </c>
      <c r="D321" s="26" t="s">
        <v>154</v>
      </c>
      <c r="E321" s="26" t="s">
        <v>1263</v>
      </c>
    </row>
    <row r="322" spans="3:5" s="17" customFormat="1" ht="12.75">
      <c r="C322" s="26" t="s">
        <v>1096</v>
      </c>
      <c r="D322" s="26" t="s">
        <v>154</v>
      </c>
      <c r="E322" s="26" t="s">
        <v>1263</v>
      </c>
    </row>
    <row r="323" spans="3:5" s="17" customFormat="1" ht="12.75">
      <c r="C323" s="26" t="s">
        <v>1097</v>
      </c>
      <c r="D323" s="26" t="s">
        <v>154</v>
      </c>
      <c r="E323" s="26" t="s">
        <v>1263</v>
      </c>
    </row>
    <row r="324" spans="3:5" s="17" customFormat="1" ht="12.75">
      <c r="C324" s="26" t="s">
        <v>1098</v>
      </c>
      <c r="D324" s="26" t="s">
        <v>154</v>
      </c>
      <c r="E324" s="26" t="s">
        <v>1263</v>
      </c>
    </row>
    <row r="325" spans="3:5" s="17" customFormat="1" ht="12.75">
      <c r="C325" s="26" t="s">
        <v>1099</v>
      </c>
      <c r="D325" s="26" t="s">
        <v>154</v>
      </c>
      <c r="E325" s="26" t="s">
        <v>1263</v>
      </c>
    </row>
    <row r="326" spans="3:5" s="17" customFormat="1" ht="12.75">
      <c r="C326" s="26" t="s">
        <v>1100</v>
      </c>
      <c r="D326" s="26" t="s">
        <v>154</v>
      </c>
      <c r="E326" s="26" t="s">
        <v>1263</v>
      </c>
    </row>
    <row r="327" spans="3:5" s="17" customFormat="1" ht="12.75">
      <c r="C327" s="26" t="s">
        <v>1101</v>
      </c>
      <c r="D327" s="26" t="s">
        <v>154</v>
      </c>
      <c r="E327" s="26" t="s">
        <v>1263</v>
      </c>
    </row>
    <row r="328" spans="3:5" s="17" customFormat="1" ht="12.75">
      <c r="C328" s="26" t="s">
        <v>1102</v>
      </c>
      <c r="D328" s="26" t="s">
        <v>154</v>
      </c>
      <c r="E328" s="26" t="s">
        <v>1263</v>
      </c>
    </row>
    <row r="329" spans="3:5" s="17" customFormat="1" ht="12.75">
      <c r="C329" s="26" t="s">
        <v>1103</v>
      </c>
      <c r="D329" s="26" t="s">
        <v>154</v>
      </c>
      <c r="E329" s="26" t="s">
        <v>1263</v>
      </c>
    </row>
    <row r="330" spans="3:5" s="17" customFormat="1" ht="12.75">
      <c r="C330" s="26" t="s">
        <v>1104</v>
      </c>
      <c r="D330" s="26" t="s">
        <v>154</v>
      </c>
      <c r="E330" s="26" t="s">
        <v>1263</v>
      </c>
    </row>
    <row r="331" spans="3:5" s="17" customFormat="1" ht="12.75">
      <c r="C331" s="26" t="s">
        <v>1105</v>
      </c>
      <c r="D331" s="26" t="s">
        <v>154</v>
      </c>
      <c r="E331" s="26" t="s">
        <v>1263</v>
      </c>
    </row>
    <row r="332" spans="3:5" s="17" customFormat="1" ht="12.75">
      <c r="C332" s="26" t="s">
        <v>1106</v>
      </c>
      <c r="D332" s="26" t="s">
        <v>154</v>
      </c>
      <c r="E332" s="26" t="s">
        <v>1263</v>
      </c>
    </row>
    <row r="333" spans="3:5" s="17" customFormat="1" ht="12.75">
      <c r="C333" s="26" t="s">
        <v>1107</v>
      </c>
      <c r="D333" s="26" t="s">
        <v>154</v>
      </c>
      <c r="E333" s="26" t="s">
        <v>1263</v>
      </c>
    </row>
    <row r="334" spans="3:5" s="17" customFormat="1" ht="12.75">
      <c r="C334" s="26" t="s">
        <v>1264</v>
      </c>
      <c r="D334" s="26" t="s">
        <v>1109</v>
      </c>
      <c r="E334" s="26" t="s">
        <v>1265</v>
      </c>
    </row>
    <row r="335" spans="3:5" s="17" customFormat="1" ht="12.75">
      <c r="C335" s="26" t="s">
        <v>1111</v>
      </c>
      <c r="D335" s="26" t="s">
        <v>1112</v>
      </c>
      <c r="E335" s="26" t="s">
        <v>1266</v>
      </c>
    </row>
    <row r="336" spans="3:5" s="17" customFormat="1" ht="12.75">
      <c r="C336" s="26" t="s">
        <v>1114</v>
      </c>
      <c r="D336" s="26" t="s">
        <v>1112</v>
      </c>
      <c r="E336" s="26" t="s">
        <v>1267</v>
      </c>
    </row>
    <row r="337" spans="3:5" s="17" customFormat="1" ht="12.75">
      <c r="C337" s="26" t="s">
        <v>1116</v>
      </c>
      <c r="D337" s="26" t="s">
        <v>1117</v>
      </c>
      <c r="E337" s="26" t="s">
        <v>1118</v>
      </c>
    </row>
    <row r="338" spans="3:5" s="17" customFormat="1" ht="12.75">
      <c r="C338" s="26" t="s">
        <v>1119</v>
      </c>
      <c r="D338" s="26" t="s">
        <v>1120</v>
      </c>
      <c r="E338" s="26" t="s">
        <v>1268</v>
      </c>
    </row>
    <row r="339" spans="3:5" s="17" customFormat="1" ht="12.75">
      <c r="C339" s="26" t="s">
        <v>1122</v>
      </c>
      <c r="D339" s="26" t="s">
        <v>1123</v>
      </c>
      <c r="E339" s="26" t="s">
        <v>1269</v>
      </c>
    </row>
    <row r="340" spans="3:5" s="17" customFormat="1" ht="12.75">
      <c r="C340" s="26" t="s">
        <v>1270</v>
      </c>
      <c r="D340" s="26" t="s">
        <v>1126</v>
      </c>
      <c r="E340" s="26" t="s">
        <v>1271</v>
      </c>
    </row>
    <row r="341" spans="3:5" s="17" customFormat="1" ht="12.75">
      <c r="C341" s="26" t="s">
        <v>1128</v>
      </c>
      <c r="D341" s="26" t="s">
        <v>1129</v>
      </c>
      <c r="E341" s="26" t="s">
        <v>1272</v>
      </c>
    </row>
    <row r="342" spans="3:5" s="17" customFormat="1" ht="12.75">
      <c r="C342" s="26" t="s">
        <v>248</v>
      </c>
      <c r="D342" s="26" t="s">
        <v>246</v>
      </c>
      <c r="E342" s="26" t="s">
        <v>1131</v>
      </c>
    </row>
    <row r="343" spans="3:5" s="17" customFormat="1" ht="12.75">
      <c r="C343" s="26" t="s">
        <v>1132</v>
      </c>
      <c r="D343" s="26" t="s">
        <v>1133</v>
      </c>
      <c r="E343" s="26" t="s">
        <v>1134</v>
      </c>
    </row>
    <row r="344" spans="3:5" s="17" customFormat="1" ht="12.75">
      <c r="C344" s="26" t="s">
        <v>1135</v>
      </c>
      <c r="D344" s="26" t="s">
        <v>1133</v>
      </c>
      <c r="E344" s="26" t="s">
        <v>1134</v>
      </c>
    </row>
    <row r="345" spans="3:5" s="17" customFormat="1" ht="12.75">
      <c r="C345" s="26" t="s">
        <v>1136</v>
      </c>
      <c r="D345" s="26" t="s">
        <v>1133</v>
      </c>
      <c r="E345" s="26" t="s">
        <v>1137</v>
      </c>
    </row>
    <row r="346" spans="3:5" s="17" customFormat="1" ht="12.75">
      <c r="C346" s="26" t="s">
        <v>1138</v>
      </c>
      <c r="D346" s="26" t="s">
        <v>1139</v>
      </c>
      <c r="E346" s="26" t="s">
        <v>1273</v>
      </c>
    </row>
    <row r="347" spans="3:5" s="17" customFormat="1" ht="12.75">
      <c r="C347" s="26" t="s">
        <v>1079</v>
      </c>
      <c r="D347" s="26" t="s">
        <v>1141</v>
      </c>
      <c r="E347" s="26" t="s">
        <v>1142</v>
      </c>
    </row>
    <row r="348" spans="3:5" s="17" customFormat="1" ht="12.75">
      <c r="C348" s="26" t="s">
        <v>1143</v>
      </c>
      <c r="D348" s="26" t="s">
        <v>1144</v>
      </c>
      <c r="E348" s="26" t="s">
        <v>1145</v>
      </c>
    </row>
    <row r="349" spans="3:5" s="17" customFormat="1" ht="12.75">
      <c r="C349" s="26" t="s">
        <v>1146</v>
      </c>
      <c r="D349" s="26" t="s">
        <v>1147</v>
      </c>
      <c r="E349" s="26" t="s">
        <v>1148</v>
      </c>
    </row>
    <row r="350" spans="3:5" s="17" customFormat="1" ht="12.75">
      <c r="C350" s="26" t="s">
        <v>22</v>
      </c>
      <c r="D350" s="26" t="s">
        <v>1147</v>
      </c>
      <c r="E350" s="26" t="s">
        <v>1148</v>
      </c>
    </row>
    <row r="351" spans="3:5" s="17" customFormat="1" ht="12.75">
      <c r="C351" s="26" t="s">
        <v>1149</v>
      </c>
      <c r="D351" s="26" t="s">
        <v>1147</v>
      </c>
      <c r="E351" s="26" t="s">
        <v>1130</v>
      </c>
    </row>
    <row r="352" spans="3:5" s="17" customFormat="1" ht="12.75">
      <c r="C352" s="26" t="s">
        <v>1150</v>
      </c>
      <c r="D352" s="26" t="s">
        <v>1147</v>
      </c>
      <c r="E352" s="26" t="s">
        <v>1130</v>
      </c>
    </row>
    <row r="353" spans="3:5" s="17" customFormat="1" ht="12.75">
      <c r="C353" s="26" t="s">
        <v>1151</v>
      </c>
      <c r="D353" s="26" t="s">
        <v>1147</v>
      </c>
      <c r="E353" s="26" t="s">
        <v>1130</v>
      </c>
    </row>
    <row r="354" spans="3:5" s="17" customFormat="1" ht="12.75">
      <c r="C354" s="26" t="s">
        <v>1152</v>
      </c>
      <c r="D354" s="26" t="s">
        <v>1147</v>
      </c>
      <c r="E354" s="26" t="s">
        <v>1130</v>
      </c>
    </row>
    <row r="355" spans="3:5" s="17" customFormat="1" ht="12.75">
      <c r="C355" s="26" t="s">
        <v>1153</v>
      </c>
      <c r="D355" s="26" t="s">
        <v>1147</v>
      </c>
      <c r="E355" s="26" t="s">
        <v>1274</v>
      </c>
    </row>
    <row r="356" spans="3:5" s="17" customFormat="1" ht="12.75">
      <c r="C356" s="26" t="s">
        <v>1155</v>
      </c>
      <c r="D356" s="26" t="s">
        <v>1147</v>
      </c>
      <c r="E356" s="26" t="s">
        <v>1156</v>
      </c>
    </row>
    <row r="357" spans="3:5" s="17" customFormat="1" ht="12.75">
      <c r="C357" s="26" t="s">
        <v>1157</v>
      </c>
      <c r="D357" s="26" t="s">
        <v>1147</v>
      </c>
      <c r="E357" s="26" t="s">
        <v>1274</v>
      </c>
    </row>
    <row r="358" spans="3:5" s="17" customFormat="1" ht="12.75">
      <c r="C358" s="26" t="s">
        <v>1158</v>
      </c>
      <c r="D358" s="26" t="s">
        <v>1147</v>
      </c>
      <c r="E358" s="26" t="s">
        <v>1275</v>
      </c>
    </row>
    <row r="359" spans="3:5" s="17" customFormat="1" ht="12.75">
      <c r="C359" s="26" t="s">
        <v>1160</v>
      </c>
      <c r="D359" s="26" t="s">
        <v>1147</v>
      </c>
      <c r="E359" s="26" t="s">
        <v>1161</v>
      </c>
    </row>
    <row r="360" spans="3:5" s="17" customFormat="1" ht="12.75">
      <c r="C360" s="26" t="s">
        <v>1162</v>
      </c>
      <c r="D360" s="26" t="s">
        <v>1147</v>
      </c>
      <c r="E360" s="26" t="s">
        <v>1159</v>
      </c>
    </row>
    <row r="361" spans="3:5" s="17" customFormat="1" ht="12.75">
      <c r="C361" s="26" t="s">
        <v>1163</v>
      </c>
      <c r="D361" s="26" t="s">
        <v>1147</v>
      </c>
      <c r="E361" s="26" t="s">
        <v>987</v>
      </c>
    </row>
    <row r="362" spans="3:5" s="17" customFormat="1" ht="12.75">
      <c r="C362" s="26" t="s">
        <v>1164</v>
      </c>
      <c r="D362" s="26" t="s">
        <v>1147</v>
      </c>
      <c r="E362" s="26" t="s">
        <v>987</v>
      </c>
    </row>
    <row r="363" spans="3:5" s="17" customFormat="1" ht="12.75">
      <c r="C363" s="26" t="s">
        <v>1165</v>
      </c>
      <c r="D363" s="26" t="s">
        <v>1147</v>
      </c>
      <c r="E363" s="26" t="s">
        <v>1166</v>
      </c>
    </row>
    <row r="364" spans="3:5" s="17" customFormat="1" ht="12.75">
      <c r="C364" s="26" t="s">
        <v>1167</v>
      </c>
      <c r="D364" s="26" t="s">
        <v>1147</v>
      </c>
      <c r="E364" s="26" t="s">
        <v>1168</v>
      </c>
    </row>
    <row r="365" spans="3:5" s="17" customFormat="1" ht="12.75">
      <c r="C365" s="26" t="s">
        <v>748</v>
      </c>
      <c r="D365" s="26" t="s">
        <v>747</v>
      </c>
      <c r="E365" s="26" t="s">
        <v>750</v>
      </c>
    </row>
    <row r="366" spans="3:5" s="17" customFormat="1" ht="12.75">
      <c r="C366" s="26" t="s">
        <v>1276</v>
      </c>
      <c r="D366" s="26" t="s">
        <v>747</v>
      </c>
      <c r="E366" s="26" t="s">
        <v>1277</v>
      </c>
    </row>
    <row r="367" spans="3:5" s="17" customFormat="1" ht="12.75">
      <c r="C367" s="26" t="s">
        <v>1278</v>
      </c>
      <c r="D367" s="26" t="s">
        <v>1279</v>
      </c>
      <c r="E367" s="26" t="s">
        <v>1280</v>
      </c>
    </row>
    <row r="368" spans="3:5" s="17" customFormat="1" ht="12.75">
      <c r="C368" s="26" t="s">
        <v>1281</v>
      </c>
      <c r="D368" s="26" t="s">
        <v>1112</v>
      </c>
      <c r="E368" s="26" t="s">
        <v>1280</v>
      </c>
    </row>
    <row r="369" spans="3:5" s="17" customFormat="1" ht="12.75">
      <c r="C369" s="26" t="s">
        <v>1111</v>
      </c>
      <c r="D369" s="26" t="s">
        <v>1112</v>
      </c>
      <c r="E369" s="26" t="s">
        <v>1280</v>
      </c>
    </row>
    <row r="370" spans="3:5" s="17" customFormat="1" ht="12.75">
      <c r="C370" s="26" t="s">
        <v>1114</v>
      </c>
      <c r="D370" s="26" t="s">
        <v>1112</v>
      </c>
      <c r="E370" s="26" t="s">
        <v>1280</v>
      </c>
    </row>
    <row r="371" spans="3:5" s="17" customFormat="1" ht="12.75">
      <c r="C371" s="26" t="s">
        <v>1281</v>
      </c>
      <c r="D371" s="26" t="s">
        <v>926</v>
      </c>
      <c r="E371" s="26" t="s">
        <v>1280</v>
      </c>
    </row>
    <row r="372" spans="3:5" s="17" customFormat="1" ht="12.75">
      <c r="C372" s="26" t="s">
        <v>1282</v>
      </c>
      <c r="D372" s="26" t="s">
        <v>1283</v>
      </c>
      <c r="E372" s="26" t="s">
        <v>1284</v>
      </c>
    </row>
    <row r="373" spans="3:5" s="17" customFormat="1" ht="12.75">
      <c r="C373" s="26" t="s">
        <v>1285</v>
      </c>
      <c r="D373" s="26" t="s">
        <v>1286</v>
      </c>
      <c r="E373" s="26" t="s">
        <v>16</v>
      </c>
    </row>
    <row r="374" spans="3:5" s="17" customFormat="1" ht="12.75">
      <c r="C374" s="26" t="s">
        <v>1287</v>
      </c>
      <c r="D374" s="26" t="s">
        <v>1286</v>
      </c>
      <c r="E374" s="26" t="s">
        <v>1288</v>
      </c>
    </row>
    <row r="375" spans="3:5" s="17" customFormat="1" ht="12.75">
      <c r="C375" s="26" t="s">
        <v>1064</v>
      </c>
      <c r="D375" s="26" t="s">
        <v>1286</v>
      </c>
      <c r="E375" s="26" t="s">
        <v>1289</v>
      </c>
    </row>
    <row r="376" spans="3:5" s="17" customFormat="1" ht="12.75">
      <c r="C376" s="26" t="s">
        <v>1285</v>
      </c>
      <c r="D376" s="26" t="s">
        <v>1286</v>
      </c>
      <c r="E376" s="26" t="s">
        <v>1290</v>
      </c>
    </row>
    <row r="377" spans="3:5" s="17" customFormat="1" ht="12.75">
      <c r="C377" s="26" t="s">
        <v>1291</v>
      </c>
      <c r="D377" s="26" t="s">
        <v>1286</v>
      </c>
      <c r="E377" s="26" t="s">
        <v>1290</v>
      </c>
    </row>
    <row r="378" spans="3:5" s="17" customFormat="1" ht="12.75">
      <c r="C378" s="26" t="s">
        <v>1292</v>
      </c>
      <c r="D378" s="26" t="s">
        <v>1286</v>
      </c>
      <c r="E378" s="26" t="s">
        <v>1293</v>
      </c>
    </row>
    <row r="379" spans="3:5" s="17" customFormat="1" ht="12.75">
      <c r="C379" s="26" t="s">
        <v>1294</v>
      </c>
      <c r="D379" s="26" t="s">
        <v>1286</v>
      </c>
      <c r="E379" s="26" t="s">
        <v>1295</v>
      </c>
    </row>
    <row r="380" spans="3:5" s="17" customFormat="1" ht="12.75">
      <c r="C380" s="26" t="s">
        <v>1057</v>
      </c>
      <c r="D380" s="26" t="s">
        <v>1286</v>
      </c>
      <c r="E380" s="26" t="s">
        <v>16</v>
      </c>
    </row>
    <row r="381" spans="3:5" s="17" customFormat="1" ht="12.75">
      <c r="C381" s="26" t="s">
        <v>1060</v>
      </c>
      <c r="D381" s="26" t="s">
        <v>1286</v>
      </c>
      <c r="E381" s="26" t="s">
        <v>16</v>
      </c>
    </row>
    <row r="382" spans="3:5" s="17" customFormat="1" ht="12.75">
      <c r="C382" s="26" t="s">
        <v>1062</v>
      </c>
      <c r="D382" s="26" t="s">
        <v>1286</v>
      </c>
      <c r="E382" s="26" t="s">
        <v>16</v>
      </c>
    </row>
    <row r="383" spans="3:5" s="17" customFormat="1" ht="12.75">
      <c r="C383" s="26" t="s">
        <v>1063</v>
      </c>
      <c r="D383" s="26" t="s">
        <v>1286</v>
      </c>
      <c r="E383" s="26" t="s">
        <v>16</v>
      </c>
    </row>
    <row r="384" spans="3:5" s="17" customFormat="1" ht="12.75">
      <c r="C384" s="26" t="s">
        <v>1296</v>
      </c>
      <c r="D384" s="26" t="s">
        <v>1286</v>
      </c>
      <c r="E384" s="26" t="s">
        <v>1289</v>
      </c>
    </row>
    <row r="385" spans="3:5" s="17" customFormat="1" ht="12.75">
      <c r="C385" s="26" t="s">
        <v>1297</v>
      </c>
      <c r="D385" s="26" t="s">
        <v>1286</v>
      </c>
      <c r="E385" s="26" t="s">
        <v>16</v>
      </c>
    </row>
    <row r="386" spans="3:5" s="17" customFormat="1" ht="12.75">
      <c r="C386" s="26" t="s">
        <v>1298</v>
      </c>
      <c r="D386" s="26" t="s">
        <v>1286</v>
      </c>
      <c r="E386" s="26" t="s">
        <v>16</v>
      </c>
    </row>
    <row r="387" spans="3:5" s="17" customFormat="1" ht="12.75">
      <c r="C387" s="26" t="s">
        <v>1299</v>
      </c>
      <c r="D387" s="26" t="s">
        <v>1286</v>
      </c>
      <c r="E387" s="26" t="s">
        <v>1300</v>
      </c>
    </row>
    <row r="388" spans="3:5" s="17" customFormat="1" ht="12.75">
      <c r="C388" s="26" t="s">
        <v>1301</v>
      </c>
      <c r="D388" s="26" t="s">
        <v>1286</v>
      </c>
      <c r="E388" s="26" t="s">
        <v>1300</v>
      </c>
    </row>
    <row r="389" spans="3:5" s="17" customFormat="1" ht="12.75">
      <c r="C389" s="26" t="s">
        <v>1302</v>
      </c>
      <c r="D389" s="26" t="s">
        <v>1286</v>
      </c>
      <c r="E389" s="26" t="s">
        <v>1303</v>
      </c>
    </row>
    <row r="390" spans="3:5" s="17" customFormat="1" ht="12.75">
      <c r="C390" s="26" t="s">
        <v>1304</v>
      </c>
      <c r="D390" s="26" t="s">
        <v>1286</v>
      </c>
      <c r="E390" s="26" t="s">
        <v>1305</v>
      </c>
    </row>
    <row r="391" spans="3:5" s="17" customFormat="1" ht="12.75">
      <c r="C391" s="26" t="s">
        <v>1306</v>
      </c>
      <c r="D391" s="26" t="s">
        <v>1286</v>
      </c>
      <c r="E391" s="26" t="s">
        <v>1307</v>
      </c>
    </row>
    <row r="392" spans="3:5" s="17" customFormat="1" ht="12.75">
      <c r="C392" s="26" t="s">
        <v>1308</v>
      </c>
      <c r="D392" s="26" t="s">
        <v>1286</v>
      </c>
      <c r="E392" s="26" t="s">
        <v>1309</v>
      </c>
    </row>
    <row r="393" spans="3:5" s="17" customFormat="1" ht="12.75">
      <c r="C393" s="26" t="s">
        <v>1310</v>
      </c>
      <c r="D393" s="26" t="s">
        <v>1286</v>
      </c>
      <c r="E393" s="26" t="s">
        <v>1311</v>
      </c>
    </row>
    <row r="394" spans="3:5" s="17" customFormat="1" ht="12.75">
      <c r="C394" s="26" t="s">
        <v>1312</v>
      </c>
      <c r="D394" s="26" t="s">
        <v>1286</v>
      </c>
      <c r="E394" s="26" t="s">
        <v>1311</v>
      </c>
    </row>
    <row r="395" spans="3:5" s="17" customFormat="1" ht="12.75">
      <c r="C395" s="26" t="s">
        <v>1313</v>
      </c>
      <c r="D395" s="26" t="s">
        <v>1286</v>
      </c>
      <c r="E395" s="26" t="s">
        <v>1288</v>
      </c>
    </row>
    <row r="396" spans="3:5">
      <c r="C396" s="37"/>
      <c r="D396" s="37"/>
      <c r="E396" s="37"/>
    </row>
    <row r="397" spans="3:5">
      <c r="C397" s="37"/>
      <c r="D397" s="37"/>
      <c r="E397" s="37"/>
    </row>
    <row r="398" spans="3:5">
      <c r="C398" s="37"/>
      <c r="D398" s="37"/>
      <c r="E398" s="37"/>
    </row>
    <row r="399" spans="3:5">
      <c r="C399" s="37"/>
      <c r="D399" s="37"/>
      <c r="E399" s="37"/>
    </row>
    <row r="400" spans="3:5">
      <c r="C400" s="37"/>
      <c r="D400" s="37"/>
      <c r="E400" s="37"/>
    </row>
    <row r="401" spans="3:5">
      <c r="C401" s="37"/>
      <c r="D401" s="37"/>
      <c r="E401" s="37"/>
    </row>
    <row r="402" spans="3:5">
      <c r="C402" s="37"/>
      <c r="D402" s="37"/>
      <c r="E402" s="37"/>
    </row>
    <row r="403" spans="3:5">
      <c r="C403" s="37"/>
      <c r="D403" s="37"/>
      <c r="E403" s="37"/>
    </row>
    <row r="404" spans="3:5">
      <c r="C404" s="37"/>
      <c r="D404" s="37"/>
      <c r="E404" s="37"/>
    </row>
    <row r="405" spans="3:5">
      <c r="C405" s="37"/>
      <c r="D405" s="37"/>
      <c r="E405" s="37"/>
    </row>
    <row r="406" spans="3:5">
      <c r="C406" s="37"/>
      <c r="D406" s="37"/>
      <c r="E406" s="37"/>
    </row>
    <row r="407" spans="3:5">
      <c r="C407" s="37"/>
      <c r="D407" s="37"/>
      <c r="E407" s="37"/>
    </row>
    <row r="408" spans="3:5">
      <c r="C408" s="37"/>
      <c r="D408" s="37"/>
      <c r="E408" s="37"/>
    </row>
    <row r="409" spans="3:5">
      <c r="C409" s="37"/>
      <c r="D409" s="37"/>
      <c r="E409" s="37"/>
    </row>
    <row r="410" spans="3:5">
      <c r="C410" s="37"/>
      <c r="D410" s="37"/>
      <c r="E410" s="37"/>
    </row>
    <row r="411" spans="3:5">
      <c r="C411" s="37"/>
      <c r="D411" s="37"/>
      <c r="E411" s="37"/>
    </row>
    <row r="412" spans="3:5">
      <c r="C412" s="37"/>
      <c r="D412" s="37"/>
      <c r="E412" s="37"/>
    </row>
    <row r="413" spans="3:5">
      <c r="C413" s="37"/>
      <c r="D413" s="37"/>
      <c r="E413" s="37"/>
    </row>
    <row r="414" spans="3:5">
      <c r="C414" s="37"/>
      <c r="D414" s="37"/>
      <c r="E414" s="37"/>
    </row>
    <row r="415" spans="3:5">
      <c r="C415" s="37"/>
      <c r="D415" s="37"/>
      <c r="E415" s="37"/>
    </row>
    <row r="416" spans="3:5">
      <c r="C416" s="37"/>
      <c r="D416" s="37"/>
      <c r="E416" s="37"/>
    </row>
    <row r="417" spans="3:5">
      <c r="C417" s="37"/>
      <c r="D417" s="37"/>
      <c r="E417" s="37"/>
    </row>
    <row r="418" spans="3:5">
      <c r="C418" s="37"/>
      <c r="D418" s="37"/>
      <c r="E418" s="37"/>
    </row>
    <row r="419" spans="3:5">
      <c r="C419" s="37"/>
      <c r="D419" s="37"/>
      <c r="E419" s="37"/>
    </row>
    <row r="420" spans="3:5">
      <c r="C420" s="37"/>
      <c r="D420" s="37"/>
      <c r="E420" s="37"/>
    </row>
    <row r="421" spans="3:5">
      <c r="C421" s="37"/>
      <c r="D421" s="37"/>
      <c r="E421" s="37"/>
    </row>
    <row r="422" spans="3:5">
      <c r="C422" s="37"/>
      <c r="D422" s="37"/>
      <c r="E422" s="37"/>
    </row>
    <row r="423" spans="3:5">
      <c r="C423" s="37"/>
      <c r="D423" s="37"/>
      <c r="E423" s="37"/>
    </row>
    <row r="424" spans="3:5">
      <c r="C424" s="37"/>
      <c r="D424" s="37"/>
      <c r="E424" s="37"/>
    </row>
    <row r="425" spans="3:5">
      <c r="C425" s="37"/>
      <c r="D425" s="37"/>
      <c r="E425" s="37"/>
    </row>
    <row r="426" spans="3:5">
      <c r="C426" s="37"/>
      <c r="D426" s="37"/>
      <c r="E426" s="37"/>
    </row>
    <row r="427" spans="3:5">
      <c r="C427" s="37"/>
      <c r="D427" s="37"/>
      <c r="E427" s="37"/>
    </row>
    <row r="428" spans="3:5">
      <c r="C428" s="37"/>
      <c r="D428" s="37"/>
      <c r="E428" s="37"/>
    </row>
    <row r="429" spans="3:5">
      <c r="C429" s="37"/>
      <c r="D429" s="37"/>
      <c r="E429" s="37"/>
    </row>
    <row r="430" spans="3:5">
      <c r="C430" s="37"/>
      <c r="D430" s="37"/>
      <c r="E430" s="37"/>
    </row>
    <row r="431" spans="3:5">
      <c r="C431" s="37"/>
      <c r="D431" s="37"/>
      <c r="E431" s="37"/>
    </row>
    <row r="432" spans="3:5">
      <c r="C432" s="37"/>
      <c r="D432" s="37"/>
      <c r="E432" s="37"/>
    </row>
    <row r="433" spans="3:5">
      <c r="C433" s="37"/>
      <c r="D433" s="37"/>
      <c r="E433" s="37"/>
    </row>
    <row r="434" spans="3:5">
      <c r="C434" s="37"/>
      <c r="D434" s="37"/>
      <c r="E434" s="37"/>
    </row>
    <row r="435" spans="3:5">
      <c r="C435" s="37"/>
      <c r="D435" s="37"/>
      <c r="E435" s="37"/>
    </row>
    <row r="436" spans="3:5">
      <c r="C436" s="37"/>
      <c r="D436" s="37"/>
      <c r="E436" s="37"/>
    </row>
    <row r="437" spans="3:5">
      <c r="C437" s="37"/>
      <c r="D437" s="37"/>
      <c r="E437" s="37"/>
    </row>
    <row r="438" spans="3:5">
      <c r="C438" s="37"/>
      <c r="D438" s="37"/>
      <c r="E438" s="37"/>
    </row>
    <row r="439" spans="3:5">
      <c r="C439" s="37"/>
      <c r="D439" s="37"/>
      <c r="E439" s="37"/>
    </row>
    <row r="440" spans="3:5">
      <c r="C440" s="37"/>
      <c r="D440" s="37"/>
      <c r="E440" s="37"/>
    </row>
    <row r="441" spans="3:5">
      <c r="C441" s="37"/>
      <c r="D441" s="37"/>
      <c r="E441" s="37"/>
    </row>
    <row r="442" spans="3:5">
      <c r="C442" s="37"/>
      <c r="D442" s="37"/>
      <c r="E442" s="37"/>
    </row>
    <row r="443" spans="3:5">
      <c r="C443" s="37"/>
      <c r="D443" s="37"/>
      <c r="E443" s="37"/>
    </row>
    <row r="444" spans="3:5">
      <c r="C444" s="37"/>
      <c r="D444" s="37"/>
      <c r="E444" s="37"/>
    </row>
    <row r="445" spans="3:5">
      <c r="C445" s="37"/>
      <c r="D445" s="37"/>
      <c r="E445" s="37"/>
    </row>
    <row r="446" spans="3:5">
      <c r="C446" s="37"/>
      <c r="D446" s="37"/>
      <c r="E446" s="37"/>
    </row>
    <row r="447" spans="3:5">
      <c r="C447" s="37"/>
      <c r="D447" s="37"/>
      <c r="E447" s="37"/>
    </row>
    <row r="448" spans="3:5">
      <c r="C448" s="37"/>
      <c r="D448" s="37"/>
      <c r="E448" s="37"/>
    </row>
    <row r="449" spans="3:5">
      <c r="C449" s="37"/>
      <c r="D449" s="37"/>
      <c r="E449" s="37"/>
    </row>
    <row r="450" spans="3:5">
      <c r="C450" s="37"/>
      <c r="D450" s="37"/>
      <c r="E450" s="37"/>
    </row>
    <row r="451" spans="3:5">
      <c r="C451" s="37"/>
      <c r="D451" s="37"/>
      <c r="E451" s="37"/>
    </row>
    <row r="452" spans="3:5">
      <c r="C452" s="37"/>
      <c r="D452" s="37"/>
      <c r="E452" s="37"/>
    </row>
    <row r="453" spans="3:5">
      <c r="C453" s="37"/>
      <c r="D453" s="37"/>
      <c r="E453" s="37"/>
    </row>
    <row r="454" spans="3:5">
      <c r="C454" s="37"/>
      <c r="D454" s="37"/>
      <c r="E454" s="37"/>
    </row>
    <row r="455" spans="3:5">
      <c r="C455" s="37"/>
      <c r="D455" s="37"/>
      <c r="E455" s="37"/>
    </row>
    <row r="456" spans="3:5">
      <c r="C456" s="37"/>
      <c r="D456" s="37"/>
      <c r="E456" s="37"/>
    </row>
    <row r="457" spans="3:5">
      <c r="C457" s="37"/>
      <c r="D457" s="37"/>
      <c r="E457" s="37"/>
    </row>
    <row r="458" spans="3:5">
      <c r="C458" s="37"/>
      <c r="D458" s="37"/>
      <c r="E458" s="37"/>
    </row>
    <row r="459" spans="3:5">
      <c r="C459" s="37"/>
      <c r="D459" s="37"/>
      <c r="E459" s="37"/>
    </row>
    <row r="460" spans="3:5">
      <c r="C460" s="37"/>
      <c r="D460" s="37"/>
      <c r="E460" s="37"/>
    </row>
    <row r="461" spans="3:5">
      <c r="C461" s="37"/>
      <c r="D461" s="37"/>
      <c r="E461" s="37"/>
    </row>
    <row r="462" spans="3:5">
      <c r="C462" s="37"/>
      <c r="D462" s="37"/>
      <c r="E462" s="37"/>
    </row>
    <row r="463" spans="3:5">
      <c r="C463" s="37"/>
      <c r="D463" s="37"/>
      <c r="E463" s="37"/>
    </row>
    <row r="464" spans="3:5">
      <c r="C464" s="37"/>
      <c r="D464" s="37"/>
      <c r="E464" s="37"/>
    </row>
    <row r="465" spans="3:5">
      <c r="C465" s="37"/>
      <c r="D465" s="37"/>
      <c r="E465" s="37"/>
    </row>
    <row r="466" spans="3:5">
      <c r="C466" s="37"/>
      <c r="D466" s="37"/>
      <c r="E466" s="37"/>
    </row>
    <row r="467" spans="3:5">
      <c r="C467" s="37"/>
      <c r="D467" s="37"/>
      <c r="E467" s="37"/>
    </row>
    <row r="468" spans="3:5">
      <c r="C468" s="37"/>
      <c r="D468" s="37"/>
      <c r="E468" s="37"/>
    </row>
    <row r="469" spans="3:5">
      <c r="C469" s="37"/>
      <c r="D469" s="37"/>
      <c r="E469" s="37"/>
    </row>
    <row r="470" spans="3:5">
      <c r="C470" s="37"/>
      <c r="D470" s="37"/>
      <c r="E470" s="37"/>
    </row>
    <row r="471" spans="3:5">
      <c r="C471" s="37"/>
      <c r="D471" s="37"/>
      <c r="E471" s="37"/>
    </row>
    <row r="472" spans="3:5">
      <c r="C472" s="37"/>
      <c r="D472" s="37"/>
      <c r="E472" s="37"/>
    </row>
    <row r="473" spans="3:5">
      <c r="C473" s="37"/>
      <c r="D473" s="37"/>
      <c r="E473" s="37"/>
    </row>
    <row r="474" spans="3:5">
      <c r="C474" s="37"/>
      <c r="D474" s="37"/>
      <c r="E474" s="37"/>
    </row>
    <row r="475" spans="3:5">
      <c r="C475" s="37"/>
      <c r="D475" s="37"/>
      <c r="E475" s="37"/>
    </row>
    <row r="476" spans="3:5">
      <c r="C476" s="37"/>
      <c r="D476" s="37"/>
      <c r="E476" s="37"/>
    </row>
    <row r="477" spans="3:5">
      <c r="C477" s="37"/>
      <c r="D477" s="37"/>
      <c r="E477" s="37"/>
    </row>
    <row r="478" spans="3:5">
      <c r="C478" s="37"/>
      <c r="D478" s="37"/>
      <c r="E478" s="37"/>
    </row>
    <row r="479" spans="3:5">
      <c r="C479" s="37"/>
      <c r="D479" s="37"/>
      <c r="E479" s="37"/>
    </row>
    <row r="480" spans="3:5">
      <c r="C480" s="37"/>
      <c r="D480" s="37"/>
      <c r="E480" s="37"/>
    </row>
    <row r="481" spans="3:5">
      <c r="C481" s="37"/>
      <c r="D481" s="37"/>
      <c r="E481" s="37"/>
    </row>
    <row r="482" spans="3:5">
      <c r="C482" s="37"/>
      <c r="D482" s="37"/>
      <c r="E482" s="37"/>
    </row>
    <row r="483" spans="3:5">
      <c r="C483" s="37"/>
      <c r="D483" s="37"/>
      <c r="E483" s="37"/>
    </row>
    <row r="484" spans="3:5">
      <c r="C484" s="37"/>
      <c r="D484" s="37"/>
      <c r="E484" s="37"/>
    </row>
    <row r="485" spans="3:5">
      <c r="C485" s="37"/>
      <c r="D485" s="37"/>
      <c r="E485" s="37"/>
    </row>
    <row r="486" spans="3:5">
      <c r="C486" s="37"/>
      <c r="D486" s="37"/>
      <c r="E486" s="37"/>
    </row>
    <row r="487" spans="3:5">
      <c r="C487" s="37"/>
      <c r="D487" s="37"/>
      <c r="E487" s="37"/>
    </row>
    <row r="488" spans="3:5">
      <c r="C488" s="37"/>
      <c r="D488" s="37"/>
      <c r="E488" s="37"/>
    </row>
    <row r="489" spans="3:5">
      <c r="C489" s="37"/>
      <c r="D489" s="37"/>
      <c r="E489" s="37"/>
    </row>
    <row r="490" spans="3:5">
      <c r="C490" s="37"/>
      <c r="D490" s="37"/>
      <c r="E490" s="37"/>
    </row>
    <row r="491" spans="3:5">
      <c r="C491" s="37"/>
      <c r="D491" s="37"/>
      <c r="E491" s="37"/>
    </row>
    <row r="492" spans="3:5">
      <c r="C492" s="37"/>
      <c r="D492" s="37"/>
      <c r="E492" s="37"/>
    </row>
    <row r="493" spans="3:5">
      <c r="C493" s="37"/>
      <c r="D493" s="37"/>
      <c r="E493" s="37"/>
    </row>
    <row r="494" spans="3:5">
      <c r="C494" s="38"/>
      <c r="D494" s="38"/>
      <c r="E494" s="38"/>
    </row>
    <row r="495" spans="3:5" hidden="1">
      <c r="C495" s="39"/>
      <c r="D495" s="39"/>
      <c r="E495" s="39"/>
    </row>
    <row r="496" spans="3:5" hidden="1">
      <c r="C496" s="39"/>
      <c r="D496" s="39"/>
      <c r="E496" s="39"/>
    </row>
    <row r="497" spans="3:5" hidden="1">
      <c r="C497" s="39"/>
      <c r="D497" s="39"/>
      <c r="E497" s="39"/>
    </row>
    <row r="498" spans="3:5" hidden="1">
      <c r="C498" s="39"/>
      <c r="D498" s="39"/>
      <c r="E498" s="39"/>
    </row>
    <row r="499" spans="3:5" hidden="1">
      <c r="C499" s="39"/>
      <c r="D499" s="39"/>
      <c r="E499" s="39"/>
    </row>
    <row r="500" spans="3:5" hidden="1">
      <c r="C500" s="39"/>
      <c r="D500" s="39"/>
      <c r="E500" s="39"/>
    </row>
    <row r="501" spans="3:5" hidden="1">
      <c r="C501" s="39"/>
      <c r="D501" s="39"/>
      <c r="E501" s="39"/>
    </row>
    <row r="502" spans="3:5" hidden="1">
      <c r="C502" s="39"/>
      <c r="D502" s="39"/>
      <c r="E502" s="39"/>
    </row>
    <row r="503" spans="3:5" hidden="1">
      <c r="C503" s="39"/>
      <c r="D503" s="39"/>
      <c r="E503" s="39"/>
    </row>
    <row r="504" spans="3:5" hidden="1">
      <c r="C504" s="39"/>
      <c r="D504" s="39"/>
      <c r="E504" s="39"/>
    </row>
    <row r="505" spans="3:5" hidden="1">
      <c r="C505" s="39"/>
      <c r="D505" s="39"/>
      <c r="E505" s="39"/>
    </row>
    <row r="506" spans="3:5" hidden="1">
      <c r="C506" s="39"/>
      <c r="D506" s="39"/>
      <c r="E506" s="39"/>
    </row>
    <row r="507" spans="3:5" hidden="1">
      <c r="C507" s="39"/>
      <c r="D507" s="39"/>
      <c r="E507" s="39"/>
    </row>
    <row r="508" spans="3:5" hidden="1">
      <c r="C508" s="39"/>
      <c r="D508" s="39"/>
      <c r="E508" s="39"/>
    </row>
    <row r="509" spans="3:5" hidden="1">
      <c r="C509" s="39"/>
      <c r="D509" s="39"/>
      <c r="E509" s="39"/>
    </row>
    <row r="510" spans="3:5" hidden="1">
      <c r="C510" s="39"/>
      <c r="D510" s="39"/>
      <c r="E510" s="39"/>
    </row>
    <row r="511" spans="3:5" hidden="1">
      <c r="C511" s="39"/>
      <c r="D511" s="39"/>
      <c r="E511" s="39"/>
    </row>
    <row r="512" spans="3:5" hidden="1">
      <c r="C512" s="39"/>
      <c r="D512" s="39"/>
      <c r="E512" s="39"/>
    </row>
    <row r="513" spans="3:5" hidden="1">
      <c r="C513" s="39"/>
      <c r="D513" s="39"/>
      <c r="E513" s="39"/>
    </row>
    <row r="514" spans="3:5" hidden="1">
      <c r="C514" s="39"/>
      <c r="D514" s="39"/>
      <c r="E514" s="39"/>
    </row>
    <row r="515" spans="3:5" hidden="1">
      <c r="C515" s="39"/>
      <c r="D515" s="39"/>
      <c r="E515" s="39"/>
    </row>
    <row r="516" spans="3:5" hidden="1">
      <c r="C516" s="39"/>
      <c r="D516" s="39"/>
      <c r="E516" s="39"/>
    </row>
    <row r="517" spans="3:5" hidden="1">
      <c r="C517" s="39"/>
      <c r="D517" s="39"/>
      <c r="E517" s="39"/>
    </row>
    <row r="518" spans="3:5" hidden="1">
      <c r="C518" s="39"/>
      <c r="D518" s="39"/>
      <c r="E518" s="39"/>
    </row>
    <row r="519" spans="3:5" hidden="1">
      <c r="C519" s="39"/>
      <c r="D519" s="39"/>
      <c r="E519" s="39"/>
    </row>
    <row r="520" spans="3:5" hidden="1">
      <c r="C520" s="39"/>
      <c r="D520" s="39"/>
      <c r="E520" s="39"/>
    </row>
    <row r="521" spans="3:5" hidden="1">
      <c r="C521" s="39"/>
      <c r="D521" s="39"/>
      <c r="E521" s="39"/>
    </row>
    <row r="522" spans="3:5" hidden="1">
      <c r="C522" s="39"/>
      <c r="D522" s="39"/>
      <c r="E522" s="39"/>
    </row>
    <row r="523" spans="3:5" hidden="1">
      <c r="C523" s="39"/>
      <c r="D523" s="39"/>
      <c r="E523" s="39"/>
    </row>
    <row r="524" spans="3:5" hidden="1">
      <c r="C524" s="39"/>
      <c r="D524" s="39"/>
      <c r="E524" s="39"/>
    </row>
    <row r="525" spans="3:5" hidden="1">
      <c r="C525" s="39"/>
      <c r="D525" s="39"/>
      <c r="E525" s="39"/>
    </row>
    <row r="526" spans="3:5" hidden="1">
      <c r="C526" s="39"/>
      <c r="D526" s="39"/>
      <c r="E526" s="39"/>
    </row>
    <row r="527" spans="3:5" hidden="1">
      <c r="C527" s="39"/>
      <c r="D527" s="39"/>
      <c r="E527" s="39"/>
    </row>
    <row r="528" spans="3:5" hidden="1">
      <c r="C528" s="39"/>
      <c r="D528" s="39"/>
      <c r="E528" s="39"/>
    </row>
    <row r="529" spans="3:5" hidden="1">
      <c r="C529" s="39"/>
      <c r="D529" s="39"/>
      <c r="E529" s="39"/>
    </row>
    <row r="530" spans="3:5" hidden="1">
      <c r="C530" s="39"/>
      <c r="D530" s="39"/>
      <c r="E530" s="39"/>
    </row>
    <row r="531" spans="3:5" hidden="1">
      <c r="C531" s="39"/>
      <c r="D531" s="39"/>
      <c r="E531" s="39"/>
    </row>
    <row r="532" spans="3:5" hidden="1">
      <c r="C532" s="39"/>
      <c r="D532" s="39"/>
      <c r="E532" s="39"/>
    </row>
    <row r="533" spans="3:5" hidden="1">
      <c r="C533" s="39"/>
      <c r="D533" s="39"/>
      <c r="E533" s="39"/>
    </row>
    <row r="534" spans="3:5" hidden="1">
      <c r="C534" s="39"/>
      <c r="D534" s="39"/>
      <c r="E534" s="39"/>
    </row>
    <row r="535" spans="3:5" hidden="1">
      <c r="C535" s="39"/>
      <c r="D535" s="39"/>
      <c r="E535" s="39"/>
    </row>
    <row r="536" spans="3:5" hidden="1">
      <c r="C536" s="39"/>
      <c r="D536" s="39"/>
      <c r="E536" s="39"/>
    </row>
    <row r="537" spans="3:5" hidden="1">
      <c r="C537" s="39"/>
      <c r="D537" s="39"/>
      <c r="E537" s="39"/>
    </row>
    <row r="538" spans="3:5" hidden="1">
      <c r="C538" s="39"/>
      <c r="D538" s="39"/>
      <c r="E538" s="39"/>
    </row>
    <row r="539" spans="3:5" hidden="1">
      <c r="C539" s="39"/>
      <c r="D539" s="39"/>
      <c r="E539" s="39"/>
    </row>
    <row r="540" spans="3:5" hidden="1">
      <c r="C540" s="39"/>
      <c r="D540" s="39"/>
      <c r="E540" s="39"/>
    </row>
    <row r="541" spans="3:5" hidden="1">
      <c r="C541" s="39"/>
      <c r="D541" s="39"/>
      <c r="E541" s="39"/>
    </row>
    <row r="542" spans="3:5" hidden="1">
      <c r="C542" s="39"/>
      <c r="D542" s="39"/>
      <c r="E542" s="39"/>
    </row>
    <row r="543" spans="3:5" hidden="1">
      <c r="C543" s="39"/>
      <c r="D543" s="39"/>
      <c r="E543" s="39"/>
    </row>
    <row r="544" spans="3:5" hidden="1">
      <c r="C544" s="39"/>
      <c r="D544" s="39"/>
      <c r="E544" s="39"/>
    </row>
    <row r="545" spans="3:5" hidden="1">
      <c r="C545" s="39"/>
      <c r="D545" s="39"/>
      <c r="E545" s="39"/>
    </row>
    <row r="546" spans="3:5" hidden="1">
      <c r="C546" s="39"/>
      <c r="D546" s="39"/>
      <c r="E546" s="39"/>
    </row>
    <row r="547" spans="3:5" hidden="1">
      <c r="C547" s="39"/>
      <c r="D547" s="39"/>
      <c r="E547" s="39"/>
    </row>
    <row r="548" spans="3:5" hidden="1">
      <c r="C548" s="39"/>
      <c r="D548" s="39"/>
      <c r="E548" s="39"/>
    </row>
    <row r="549" spans="3:5" hidden="1">
      <c r="C549" s="39"/>
      <c r="D549" s="39"/>
      <c r="E549" s="39"/>
    </row>
    <row r="550" spans="3:5" hidden="1">
      <c r="C550" s="39"/>
      <c r="D550" s="39"/>
      <c r="E550" s="39"/>
    </row>
    <row r="551" spans="3:5" hidden="1">
      <c r="C551" s="39"/>
      <c r="D551" s="39"/>
      <c r="E551" s="39"/>
    </row>
    <row r="552" spans="3:5" hidden="1">
      <c r="C552" s="39"/>
      <c r="D552" s="39"/>
      <c r="E552" s="39"/>
    </row>
    <row r="553" spans="3:5" hidden="1">
      <c r="C553" s="39"/>
      <c r="D553" s="39"/>
      <c r="E553" s="39"/>
    </row>
    <row r="554" spans="3:5" hidden="1">
      <c r="C554" s="39"/>
      <c r="D554" s="39"/>
      <c r="E554" s="39"/>
    </row>
    <row r="555" spans="3:5" hidden="1">
      <c r="C555" s="39"/>
      <c r="D555" s="39"/>
      <c r="E555" s="39"/>
    </row>
    <row r="556" spans="3:5" hidden="1">
      <c r="C556" s="39"/>
      <c r="D556" s="39"/>
      <c r="E556" s="39"/>
    </row>
    <row r="557" spans="3:5" hidden="1">
      <c r="C557" s="39"/>
      <c r="D557" s="39"/>
      <c r="E557" s="39"/>
    </row>
    <row r="558" spans="3:5" hidden="1">
      <c r="C558" s="39"/>
      <c r="D558" s="39"/>
      <c r="E558" s="39"/>
    </row>
    <row r="559" spans="3:5" hidden="1">
      <c r="C559" s="39"/>
      <c r="D559" s="39"/>
      <c r="E559" s="39"/>
    </row>
    <row r="560" spans="3:5" hidden="1">
      <c r="C560" s="39"/>
      <c r="D560" s="39"/>
      <c r="E560" s="39"/>
    </row>
    <row r="561" spans="3:5" hidden="1">
      <c r="C561" s="39"/>
      <c r="D561" s="39"/>
      <c r="E561" s="39"/>
    </row>
    <row r="562" spans="3:5" hidden="1">
      <c r="C562" s="39"/>
      <c r="D562" s="39"/>
      <c r="E562" s="39"/>
    </row>
    <row r="563" spans="3:5" hidden="1">
      <c r="C563" s="39"/>
      <c r="D563" s="39"/>
      <c r="E563" s="39"/>
    </row>
    <row r="564" spans="3:5" hidden="1">
      <c r="C564" s="39"/>
      <c r="D564" s="39"/>
      <c r="E564" s="39"/>
    </row>
    <row r="565" spans="3:5" hidden="1">
      <c r="C565" s="39"/>
      <c r="D565" s="39"/>
      <c r="E565" s="39"/>
    </row>
    <row r="566" spans="3:5" hidden="1">
      <c r="C566" s="39"/>
      <c r="D566" s="39"/>
      <c r="E566" s="39"/>
    </row>
    <row r="567" spans="3:5" hidden="1">
      <c r="C567" s="39"/>
      <c r="D567" s="39"/>
      <c r="E567" s="39"/>
    </row>
    <row r="568" spans="3:5" hidden="1">
      <c r="C568" s="39"/>
      <c r="D568" s="39"/>
      <c r="E568" s="39"/>
    </row>
    <row r="569" spans="3:5" hidden="1">
      <c r="C569" s="39"/>
      <c r="D569" s="39"/>
      <c r="E569" s="39"/>
    </row>
    <row r="570" spans="3:5" hidden="1">
      <c r="C570" s="39"/>
      <c r="D570" s="39"/>
      <c r="E570" s="39"/>
    </row>
    <row r="571" spans="3:5" hidden="1">
      <c r="C571" s="39"/>
      <c r="D571" s="39"/>
      <c r="E571" s="39"/>
    </row>
    <row r="572" spans="3:5" hidden="1">
      <c r="C572" s="39"/>
      <c r="D572" s="39"/>
      <c r="E572" s="39"/>
    </row>
  </sheetData>
  <sheetProtection formatCells="0" formatColumns="0" formatRows="0" sort="0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M247"/>
  <sheetViews>
    <sheetView showGridLines="0" showRowColHeaders="0" topLeftCell="B1" zoomScale="75" zoomScaleNormal="75" workbookViewId="0">
      <selection activeCell="M25" sqref="M25:M26"/>
    </sheetView>
  </sheetViews>
  <sheetFormatPr baseColWidth="10" defaultColWidth="0" defaultRowHeight="15"/>
  <cols>
    <col min="1" max="1" width="20.140625" style="23" hidden="1" customWidth="1"/>
    <col min="2" max="2" width="17.28515625" style="23" customWidth="1"/>
    <col min="3" max="3" width="17.140625" style="23" customWidth="1"/>
    <col min="4" max="4" width="24.140625" style="23" bestFit="1" customWidth="1"/>
    <col min="5" max="5" width="31.5703125" style="23" bestFit="1" customWidth="1"/>
    <col min="6" max="6" width="51.28515625" style="23" bestFit="1" customWidth="1"/>
    <col min="7" max="7" width="30.85546875" style="23" bestFit="1" customWidth="1"/>
    <col min="8" max="11" width="12.5703125" style="23" bestFit="1" customWidth="1"/>
    <col min="12" max="12" width="11.7109375" style="23" bestFit="1" customWidth="1"/>
    <col min="13" max="14" width="19.5703125" style="23" bestFit="1" customWidth="1"/>
    <col min="15" max="15" width="39.42578125" style="23" bestFit="1" customWidth="1"/>
    <col min="16" max="16" width="34.85546875" style="23" bestFit="1" customWidth="1"/>
    <col min="17" max="17" width="14" style="40" customWidth="1"/>
    <col min="18" max="18" width="4.140625" style="41" bestFit="1" customWidth="1"/>
    <col min="19" max="19" width="8" style="23" hidden="1" customWidth="1"/>
    <col min="20" max="20" width="2.7109375" style="23" hidden="1" customWidth="1"/>
    <col min="21" max="21" width="13.7109375" style="23" hidden="1" customWidth="1"/>
    <col min="22" max="22" width="9.140625" style="23" hidden="1" customWidth="1"/>
    <col min="23" max="23" width="14.5703125" style="23" hidden="1" customWidth="1"/>
    <col min="24" max="24" width="17.140625" style="23" hidden="1" customWidth="1"/>
    <col min="25" max="25" width="18" style="23" hidden="1" customWidth="1"/>
    <col min="26" max="27" width="16.5703125" style="23" hidden="1" customWidth="1"/>
    <col min="28" max="28" width="30.85546875" style="23" hidden="1" customWidth="1"/>
    <col min="29" max="34" width="16.5703125" style="23" hidden="1" customWidth="1"/>
    <col min="35" max="35" width="19.5703125" style="23" hidden="1" customWidth="1"/>
    <col min="36" max="36" width="39.42578125" style="23" hidden="1" customWidth="1"/>
    <col min="37" max="37" width="34.85546875" style="23" hidden="1" customWidth="1"/>
    <col min="38" max="38" width="31.85546875" style="23" hidden="1" customWidth="1"/>
    <col min="39" max="39" width="3.7109375" style="23" hidden="1" customWidth="1"/>
    <col min="40" max="16384" width="9.140625" style="23" hidden="1"/>
  </cols>
  <sheetData>
    <row r="1" spans="1:39">
      <c r="A1" s="23">
        <v>8</v>
      </c>
    </row>
    <row r="2" spans="1:39">
      <c r="B2" s="42"/>
      <c r="X2" s="42"/>
    </row>
    <row r="3" spans="1:39">
      <c r="B3" s="42"/>
      <c r="X3" s="42"/>
    </row>
    <row r="4" spans="1:39" hidden="1">
      <c r="B4" s="42"/>
      <c r="X4" s="42"/>
    </row>
    <row r="5" spans="1:39" hidden="1">
      <c r="B5" s="42"/>
      <c r="X5" s="42"/>
    </row>
    <row r="6" spans="1:39" ht="6" customHeight="1">
      <c r="B6" s="42"/>
      <c r="U6" s="23" t="s">
        <v>1333</v>
      </c>
      <c r="W6" s="43" t="s">
        <v>1334</v>
      </c>
      <c r="X6" s="42"/>
    </row>
    <row r="7" spans="1:39" ht="6.75" customHeight="1" thickBot="1"/>
    <row r="8" spans="1:39" ht="15.75" thickBot="1">
      <c r="B8" s="116" t="s">
        <v>1335</v>
      </c>
      <c r="C8" s="116" t="s">
        <v>1336</v>
      </c>
      <c r="D8" s="116" t="s">
        <v>1337</v>
      </c>
      <c r="E8" s="116" t="s">
        <v>1338</v>
      </c>
      <c r="F8" s="116" t="s">
        <v>1339</v>
      </c>
      <c r="G8" s="116" t="s">
        <v>1340</v>
      </c>
      <c r="H8" s="116" t="s">
        <v>1341</v>
      </c>
      <c r="I8" s="116" t="s">
        <v>1342</v>
      </c>
      <c r="J8" s="116" t="s">
        <v>1343</v>
      </c>
      <c r="K8" s="116" t="s">
        <v>1344</v>
      </c>
      <c r="L8" s="116" t="s">
        <v>1345</v>
      </c>
      <c r="M8" s="116" t="s">
        <v>1346</v>
      </c>
      <c r="N8" s="116" t="s">
        <v>1347</v>
      </c>
      <c r="O8" s="116" t="s">
        <v>1348</v>
      </c>
      <c r="P8" s="116" t="s">
        <v>1349</v>
      </c>
      <c r="Q8" s="116" t="s">
        <v>1350</v>
      </c>
      <c r="R8" s="116" t="s">
        <v>1351</v>
      </c>
      <c r="U8" s="44" t="s">
        <v>1335</v>
      </c>
      <c r="W8" s="45" t="s">
        <v>1335</v>
      </c>
      <c r="X8" s="46" t="s">
        <v>1336</v>
      </c>
      <c r="Y8" s="46" t="s">
        <v>1337</v>
      </c>
      <c r="Z8" s="46" t="s">
        <v>1338</v>
      </c>
      <c r="AA8" s="46" t="s">
        <v>1339</v>
      </c>
      <c r="AB8" s="46" t="s">
        <v>1340</v>
      </c>
      <c r="AC8" s="46" t="s">
        <v>1341</v>
      </c>
      <c r="AD8" s="46" t="s">
        <v>1342</v>
      </c>
      <c r="AE8" s="46" t="s">
        <v>1343</v>
      </c>
      <c r="AF8" s="46" t="s">
        <v>1344</v>
      </c>
      <c r="AG8" s="46" t="s">
        <v>1345</v>
      </c>
      <c r="AH8" s="46" t="s">
        <v>1346</v>
      </c>
      <c r="AI8" s="46" t="s">
        <v>1347</v>
      </c>
      <c r="AJ8" s="46" t="s">
        <v>1348</v>
      </c>
      <c r="AK8" s="46" t="s">
        <v>1349</v>
      </c>
      <c r="AL8" s="46" t="s">
        <v>1350</v>
      </c>
      <c r="AM8" s="47" t="s">
        <v>1351</v>
      </c>
    </row>
    <row r="9" spans="1:39" ht="12.75" customHeight="1">
      <c r="B9" s="48" t="s">
        <v>1352</v>
      </c>
      <c r="C9" s="48" t="s">
        <v>1353</v>
      </c>
      <c r="D9" s="49" t="s">
        <v>1354</v>
      </c>
      <c r="E9" s="48" t="s">
        <v>1355</v>
      </c>
      <c r="F9" s="48" t="s">
        <v>1356</v>
      </c>
      <c r="G9" s="48" t="s">
        <v>1357</v>
      </c>
      <c r="H9" s="37" t="s">
        <v>1358</v>
      </c>
      <c r="I9" s="37"/>
      <c r="J9" s="37"/>
      <c r="K9" s="37"/>
      <c r="L9" s="37"/>
      <c r="M9" s="37"/>
      <c r="N9" s="37"/>
      <c r="O9" s="37"/>
      <c r="P9" s="49"/>
      <c r="Q9" s="50"/>
      <c r="R9" s="50">
        <v>1</v>
      </c>
      <c r="S9" s="42"/>
      <c r="T9" s="42"/>
      <c r="U9" s="51" t="s">
        <v>1460</v>
      </c>
      <c r="V9" s="42"/>
      <c r="W9" s="37" t="s">
        <v>1375</v>
      </c>
      <c r="X9" s="37" t="s">
        <v>1376</v>
      </c>
      <c r="Y9" s="48" t="s">
        <v>1377</v>
      </c>
      <c r="Z9" s="37" t="s">
        <v>1378</v>
      </c>
      <c r="AA9" s="37" t="s">
        <v>1379</v>
      </c>
      <c r="AB9" s="37" t="s">
        <v>1380</v>
      </c>
      <c r="AC9" s="37" t="s">
        <v>1381</v>
      </c>
      <c r="AD9" s="37"/>
      <c r="AE9" s="37"/>
      <c r="AF9" s="37"/>
      <c r="AG9" s="37"/>
      <c r="AH9" s="37"/>
      <c r="AI9" s="37"/>
      <c r="AJ9" s="37" t="s">
        <v>1382</v>
      </c>
      <c r="AK9" s="49"/>
      <c r="AL9" s="50"/>
      <c r="AM9" s="50">
        <v>6</v>
      </c>
    </row>
    <row r="10" spans="1:39" ht="12.75" customHeight="1">
      <c r="A10" s="23" t="s">
        <v>1365</v>
      </c>
      <c r="B10" s="48" t="s">
        <v>1352</v>
      </c>
      <c r="C10" s="48" t="s">
        <v>1353</v>
      </c>
      <c r="D10" s="49" t="s">
        <v>1354</v>
      </c>
      <c r="E10" s="48" t="s">
        <v>1355</v>
      </c>
      <c r="F10" s="48" t="s">
        <v>1356</v>
      </c>
      <c r="G10" s="48" t="s">
        <v>1357</v>
      </c>
      <c r="H10" s="37" t="s">
        <v>1358</v>
      </c>
      <c r="I10" s="37"/>
      <c r="J10" s="37"/>
      <c r="K10" s="37"/>
      <c r="L10" s="37"/>
      <c r="M10" s="37"/>
      <c r="N10" s="37"/>
      <c r="O10" s="37"/>
      <c r="P10" s="49"/>
      <c r="Q10" s="50"/>
      <c r="R10" s="50">
        <v>2</v>
      </c>
      <c r="S10" s="42"/>
      <c r="T10" s="42"/>
      <c r="U10" s="42"/>
      <c r="V10" s="42"/>
      <c r="W10" s="37" t="s">
        <v>1375</v>
      </c>
      <c r="X10" s="37" t="s">
        <v>1376</v>
      </c>
      <c r="Y10" s="48" t="s">
        <v>1377</v>
      </c>
      <c r="Z10" s="37" t="s">
        <v>1383</v>
      </c>
      <c r="AA10" s="37" t="s">
        <v>1379</v>
      </c>
      <c r="AB10" s="37" t="s">
        <v>1384</v>
      </c>
      <c r="AC10" s="37" t="s">
        <v>1385</v>
      </c>
      <c r="AD10" s="37"/>
      <c r="AE10" s="37"/>
      <c r="AF10" s="37"/>
      <c r="AG10" s="37"/>
      <c r="AH10" s="37" t="s">
        <v>1386</v>
      </c>
      <c r="AI10" s="37"/>
      <c r="AJ10" s="37" t="s">
        <v>1387</v>
      </c>
      <c r="AK10" s="49" t="s">
        <v>1388</v>
      </c>
      <c r="AL10" s="50"/>
      <c r="AM10" s="50">
        <v>7</v>
      </c>
    </row>
    <row r="11" spans="1:39" ht="12.75" customHeight="1">
      <c r="B11" s="48" t="s">
        <v>1352</v>
      </c>
      <c r="C11" s="48" t="s">
        <v>1353</v>
      </c>
      <c r="D11" s="49" t="s">
        <v>1354</v>
      </c>
      <c r="E11" s="48" t="s">
        <v>1355</v>
      </c>
      <c r="F11" s="48" t="s">
        <v>1356</v>
      </c>
      <c r="G11" s="48" t="s">
        <v>1357</v>
      </c>
      <c r="H11" s="37" t="s">
        <v>1358</v>
      </c>
      <c r="I11" s="48"/>
      <c r="J11" s="48"/>
      <c r="K11" s="48"/>
      <c r="L11" s="48"/>
      <c r="M11" s="48"/>
      <c r="N11" s="48"/>
      <c r="O11" s="48"/>
      <c r="P11" s="49"/>
      <c r="Q11" s="50"/>
      <c r="R11" s="50">
        <v>3</v>
      </c>
      <c r="S11" s="42"/>
      <c r="T11" s="42"/>
      <c r="U11" s="42"/>
      <c r="V11" s="42"/>
      <c r="W11" s="37" t="s">
        <v>1375</v>
      </c>
      <c r="X11" s="37" t="s">
        <v>1376</v>
      </c>
      <c r="Y11" s="49" t="s">
        <v>1377</v>
      </c>
      <c r="Z11" s="37" t="s">
        <v>1389</v>
      </c>
      <c r="AA11" s="37" t="s">
        <v>1379</v>
      </c>
      <c r="AB11" s="37" t="s">
        <v>1390</v>
      </c>
      <c r="AC11" s="37"/>
      <c r="AD11" s="37"/>
      <c r="AE11" s="37"/>
      <c r="AF11" s="37"/>
      <c r="AG11" s="37"/>
      <c r="AH11" s="37"/>
      <c r="AI11" s="37"/>
      <c r="AJ11" s="37" t="s">
        <v>1391</v>
      </c>
      <c r="AK11" s="49"/>
      <c r="AL11" s="50"/>
      <c r="AM11" s="50">
        <v>8</v>
      </c>
    </row>
    <row r="12" spans="1:39" ht="12.75" customHeight="1">
      <c r="B12" s="48" t="s">
        <v>1352</v>
      </c>
      <c r="C12" s="48" t="s">
        <v>1353</v>
      </c>
      <c r="D12" s="49" t="s">
        <v>1354</v>
      </c>
      <c r="E12" s="48" t="s">
        <v>1355</v>
      </c>
      <c r="F12" s="48" t="s">
        <v>1356</v>
      </c>
      <c r="G12" s="48" t="s">
        <v>1357</v>
      </c>
      <c r="H12" s="37" t="s">
        <v>1358</v>
      </c>
      <c r="I12" s="48"/>
      <c r="J12" s="48"/>
      <c r="K12" s="48"/>
      <c r="L12" s="48"/>
      <c r="M12" s="48"/>
      <c r="N12" s="48"/>
      <c r="O12" s="48"/>
      <c r="P12" s="49"/>
      <c r="Q12" s="50"/>
      <c r="R12" s="50">
        <v>4</v>
      </c>
      <c r="S12" s="42"/>
      <c r="T12" s="42"/>
      <c r="U12" s="42"/>
      <c r="V12" s="42"/>
      <c r="W12" s="37" t="s">
        <v>1392</v>
      </c>
      <c r="X12" s="37" t="s">
        <v>1376</v>
      </c>
      <c r="Y12" s="48" t="s">
        <v>1393</v>
      </c>
      <c r="Z12" s="37" t="s">
        <v>1394</v>
      </c>
      <c r="AA12" s="37"/>
      <c r="AB12" s="37" t="s">
        <v>1395</v>
      </c>
      <c r="AC12" s="37"/>
      <c r="AD12" s="37"/>
      <c r="AE12" s="37"/>
      <c r="AF12" s="37"/>
      <c r="AG12" s="37"/>
      <c r="AH12" s="37"/>
      <c r="AI12" s="37"/>
      <c r="AJ12" s="37" t="s">
        <v>1396</v>
      </c>
      <c r="AK12" s="49"/>
      <c r="AL12" s="50"/>
      <c r="AM12" s="50">
        <v>9</v>
      </c>
    </row>
    <row r="13" spans="1:39" ht="12.75" customHeight="1">
      <c r="B13" s="48" t="s">
        <v>1352</v>
      </c>
      <c r="C13" s="48" t="s">
        <v>1353</v>
      </c>
      <c r="D13" s="49" t="s">
        <v>1354</v>
      </c>
      <c r="E13" s="48" t="s">
        <v>1355</v>
      </c>
      <c r="F13" s="48" t="s">
        <v>1356</v>
      </c>
      <c r="G13" s="48" t="s">
        <v>1357</v>
      </c>
      <c r="H13" s="37" t="s">
        <v>1358</v>
      </c>
      <c r="I13" s="37"/>
      <c r="J13" s="37"/>
      <c r="K13" s="37"/>
      <c r="L13" s="37"/>
      <c r="M13" s="37"/>
      <c r="N13" s="37"/>
      <c r="O13" s="37"/>
      <c r="P13" s="49"/>
      <c r="Q13" s="50"/>
      <c r="R13" s="50">
        <v>5</v>
      </c>
      <c r="S13" s="42"/>
      <c r="T13" s="42"/>
      <c r="U13" s="42"/>
      <c r="V13" s="42"/>
      <c r="W13" s="37" t="s">
        <v>86</v>
      </c>
      <c r="X13" s="37" t="s">
        <v>1360</v>
      </c>
      <c r="Y13" s="48" t="s">
        <v>1361</v>
      </c>
      <c r="Z13" s="37" t="s">
        <v>1362</v>
      </c>
      <c r="AA13" s="37"/>
      <c r="AB13" s="53" t="s">
        <v>1363</v>
      </c>
      <c r="AC13" s="37"/>
      <c r="AD13" s="37"/>
      <c r="AE13" s="37"/>
      <c r="AF13" s="37"/>
      <c r="AG13" s="37"/>
      <c r="AH13" s="37"/>
      <c r="AI13" s="37"/>
      <c r="AJ13" s="37" t="s">
        <v>1364</v>
      </c>
      <c r="AK13" s="49"/>
      <c r="AL13" s="50"/>
      <c r="AM13" s="50">
        <v>10</v>
      </c>
    </row>
    <row r="14" spans="1:39" ht="12.75" customHeight="1">
      <c r="B14" s="48" t="s">
        <v>1352</v>
      </c>
      <c r="C14" s="48" t="s">
        <v>1353</v>
      </c>
      <c r="D14" s="49" t="s">
        <v>1354</v>
      </c>
      <c r="E14" s="48" t="s">
        <v>1355</v>
      </c>
      <c r="F14" s="48" t="s">
        <v>1356</v>
      </c>
      <c r="G14" s="48" t="s">
        <v>1357</v>
      </c>
      <c r="H14" s="37" t="s">
        <v>1358</v>
      </c>
      <c r="I14" s="37"/>
      <c r="J14" s="37"/>
      <c r="K14" s="37"/>
      <c r="L14" s="37"/>
      <c r="M14" s="37"/>
      <c r="N14" s="37"/>
      <c r="O14" s="37"/>
      <c r="P14" s="49"/>
      <c r="Q14" s="50"/>
      <c r="R14" s="50">
        <v>6</v>
      </c>
      <c r="S14" s="42"/>
      <c r="T14" s="42"/>
      <c r="U14" s="42"/>
      <c r="V14" s="42"/>
      <c r="W14" s="37" t="s">
        <v>86</v>
      </c>
      <c r="X14" s="37" t="s">
        <v>1360</v>
      </c>
      <c r="Y14" s="49" t="s">
        <v>1361</v>
      </c>
      <c r="Z14" s="37" t="s">
        <v>1366</v>
      </c>
      <c r="AA14" s="37"/>
      <c r="AB14" s="37" t="s">
        <v>1367</v>
      </c>
      <c r="AC14" s="48"/>
      <c r="AD14" s="48"/>
      <c r="AE14" s="48"/>
      <c r="AF14" s="48"/>
      <c r="AG14" s="48"/>
      <c r="AH14" s="48"/>
      <c r="AI14" s="48"/>
      <c r="AJ14" s="48" t="s">
        <v>1368</v>
      </c>
      <c r="AK14" s="49" t="s">
        <v>1369</v>
      </c>
      <c r="AL14" s="50"/>
      <c r="AM14" s="50">
        <v>11</v>
      </c>
    </row>
    <row r="15" spans="1:39" ht="12.75" customHeight="1">
      <c r="B15" s="48" t="s">
        <v>1352</v>
      </c>
      <c r="C15" s="48" t="s">
        <v>1353</v>
      </c>
      <c r="D15" s="49" t="s">
        <v>1354</v>
      </c>
      <c r="E15" s="48" t="s">
        <v>1355</v>
      </c>
      <c r="F15" s="48" t="s">
        <v>1356</v>
      </c>
      <c r="G15" s="48" t="s">
        <v>1357</v>
      </c>
      <c r="H15" s="37" t="s">
        <v>1358</v>
      </c>
      <c r="I15" s="37"/>
      <c r="J15" s="37"/>
      <c r="K15" s="37"/>
      <c r="L15" s="37"/>
      <c r="M15" s="37"/>
      <c r="N15" s="37"/>
      <c r="O15" s="37"/>
      <c r="P15" s="49"/>
      <c r="Q15" s="50"/>
      <c r="R15" s="50">
        <v>7</v>
      </c>
      <c r="S15" s="42"/>
      <c r="T15" s="42"/>
      <c r="U15" s="42"/>
      <c r="V15" s="42"/>
      <c r="W15" s="48" t="s">
        <v>86</v>
      </c>
      <c r="X15" s="48" t="s">
        <v>1397</v>
      </c>
      <c r="Y15" s="48" t="s">
        <v>1398</v>
      </c>
      <c r="Z15" s="48" t="s">
        <v>1366</v>
      </c>
      <c r="AA15" s="48"/>
      <c r="AB15" s="48" t="s">
        <v>1399</v>
      </c>
      <c r="AC15" s="37"/>
      <c r="AD15" s="37"/>
      <c r="AE15" s="37"/>
      <c r="AF15" s="37"/>
      <c r="AG15" s="37"/>
      <c r="AH15" s="37"/>
      <c r="AI15" s="37"/>
      <c r="AJ15" s="37" t="s">
        <v>1400</v>
      </c>
      <c r="AK15" s="49"/>
      <c r="AL15" s="50"/>
      <c r="AM15" s="50">
        <v>12</v>
      </c>
    </row>
    <row r="16" spans="1:39" ht="12.75" customHeight="1">
      <c r="B16" s="48" t="s">
        <v>1352</v>
      </c>
      <c r="C16" s="48" t="s">
        <v>1353</v>
      </c>
      <c r="D16" s="49" t="s">
        <v>1354</v>
      </c>
      <c r="E16" s="48" t="s">
        <v>1355</v>
      </c>
      <c r="F16" s="48" t="s">
        <v>1356</v>
      </c>
      <c r="G16" s="48" t="s">
        <v>1357</v>
      </c>
      <c r="H16" s="37" t="s">
        <v>1358</v>
      </c>
      <c r="I16" s="37"/>
      <c r="J16" s="37"/>
      <c r="K16" s="37"/>
      <c r="L16" s="37"/>
      <c r="M16" s="37"/>
      <c r="N16" s="37"/>
      <c r="O16" s="37"/>
      <c r="P16" s="49"/>
      <c r="Q16" s="50"/>
      <c r="R16" s="50">
        <v>8</v>
      </c>
      <c r="S16" s="42"/>
      <c r="T16" s="42"/>
      <c r="U16" s="42"/>
      <c r="V16" s="42"/>
      <c r="W16" s="37" t="s">
        <v>1401</v>
      </c>
      <c r="X16" s="37" t="s">
        <v>1402</v>
      </c>
      <c r="Y16" s="48" t="s">
        <v>1354</v>
      </c>
      <c r="Z16" s="37" t="s">
        <v>1403</v>
      </c>
      <c r="AA16" s="37" t="s">
        <v>1404</v>
      </c>
      <c r="AB16" s="37" t="s">
        <v>1405</v>
      </c>
      <c r="AC16" s="48" t="s">
        <v>1406</v>
      </c>
      <c r="AD16" s="48"/>
      <c r="AE16" s="48"/>
      <c r="AF16" s="48"/>
      <c r="AG16" s="48"/>
      <c r="AH16" s="48"/>
      <c r="AI16" s="48"/>
      <c r="AJ16" s="48" t="s">
        <v>1407</v>
      </c>
      <c r="AK16" s="49" t="s">
        <v>1408</v>
      </c>
      <c r="AL16" s="50"/>
      <c r="AM16" s="50">
        <v>13</v>
      </c>
    </row>
    <row r="17" spans="2:39" ht="12.75" customHeight="1">
      <c r="B17" s="48" t="s">
        <v>1352</v>
      </c>
      <c r="C17" s="48" t="s">
        <v>1353</v>
      </c>
      <c r="D17" s="49" t="s">
        <v>1354</v>
      </c>
      <c r="E17" s="48" t="s">
        <v>1355</v>
      </c>
      <c r="F17" s="48" t="s">
        <v>1356</v>
      </c>
      <c r="G17" s="48" t="s">
        <v>1357</v>
      </c>
      <c r="H17" s="37" t="s">
        <v>1358</v>
      </c>
      <c r="I17" s="37"/>
      <c r="J17" s="37"/>
      <c r="K17" s="37"/>
      <c r="L17" s="37"/>
      <c r="M17" s="37"/>
      <c r="N17" s="37"/>
      <c r="O17" s="37"/>
      <c r="P17" s="49"/>
      <c r="Q17" s="50"/>
      <c r="R17" s="50">
        <v>9</v>
      </c>
      <c r="S17" s="42"/>
      <c r="T17" s="42"/>
      <c r="U17" s="42"/>
      <c r="V17" s="42"/>
      <c r="W17" s="37" t="s">
        <v>1401</v>
      </c>
      <c r="X17" s="37" t="s">
        <v>1409</v>
      </c>
      <c r="Y17" s="48" t="s">
        <v>1410</v>
      </c>
      <c r="Z17" s="37" t="s">
        <v>1411</v>
      </c>
      <c r="AA17" s="37" t="s">
        <v>1412</v>
      </c>
      <c r="AB17" s="37" t="s">
        <v>1413</v>
      </c>
      <c r="AC17" s="48"/>
      <c r="AD17" s="48"/>
      <c r="AE17" s="48"/>
      <c r="AF17" s="48"/>
      <c r="AG17" s="48"/>
      <c r="AH17" s="48"/>
      <c r="AI17" s="48"/>
      <c r="AJ17" s="48" t="s">
        <v>1400</v>
      </c>
      <c r="AK17" s="49"/>
      <c r="AL17" s="50"/>
      <c r="AM17" s="50">
        <v>14</v>
      </c>
    </row>
    <row r="18" spans="2:39" ht="12.75" customHeight="1">
      <c r="B18" s="48" t="s">
        <v>1352</v>
      </c>
      <c r="C18" s="48" t="s">
        <v>1353</v>
      </c>
      <c r="D18" s="49" t="s">
        <v>1354</v>
      </c>
      <c r="E18" s="48" t="s">
        <v>1355</v>
      </c>
      <c r="F18" s="48" t="s">
        <v>1356</v>
      </c>
      <c r="G18" s="48" t="s">
        <v>1357</v>
      </c>
      <c r="H18" s="37" t="s">
        <v>1358</v>
      </c>
      <c r="I18" s="37"/>
      <c r="J18" s="37"/>
      <c r="K18" s="37"/>
      <c r="L18" s="37"/>
      <c r="M18" s="37"/>
      <c r="N18" s="37"/>
      <c r="O18" s="37"/>
      <c r="P18" s="49"/>
      <c r="Q18" s="50"/>
      <c r="R18" s="50">
        <v>10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K18" s="51"/>
      <c r="AL18" s="40"/>
      <c r="AM18" s="40"/>
    </row>
    <row r="19" spans="2:39" ht="12.75" customHeight="1">
      <c r="B19" s="48" t="s">
        <v>1352</v>
      </c>
      <c r="C19" s="48" t="s">
        <v>1353</v>
      </c>
      <c r="D19" s="49" t="s">
        <v>1354</v>
      </c>
      <c r="E19" s="48" t="s">
        <v>1355</v>
      </c>
      <c r="F19" s="48" t="s">
        <v>1356</v>
      </c>
      <c r="G19" s="48" t="s">
        <v>1357</v>
      </c>
      <c r="H19" s="37" t="s">
        <v>1358</v>
      </c>
      <c r="I19" s="48"/>
      <c r="J19" s="48"/>
      <c r="K19" s="48"/>
      <c r="L19" s="48"/>
      <c r="M19" s="48"/>
      <c r="N19" s="48"/>
      <c r="O19" s="48"/>
      <c r="P19" s="49"/>
      <c r="Q19" s="50"/>
      <c r="R19" s="50">
        <v>11</v>
      </c>
      <c r="S19" s="42"/>
      <c r="T19" s="42"/>
      <c r="U19" s="42"/>
      <c r="V19" s="42"/>
      <c r="Y19" s="42"/>
      <c r="AK19" s="51"/>
      <c r="AL19" s="40"/>
      <c r="AM19" s="40"/>
    </row>
    <row r="20" spans="2:39" ht="12.75" customHeight="1">
      <c r="B20" s="48" t="s">
        <v>1352</v>
      </c>
      <c r="C20" s="48" t="s">
        <v>1353</v>
      </c>
      <c r="D20" s="49" t="s">
        <v>1354</v>
      </c>
      <c r="E20" s="48" t="s">
        <v>1355</v>
      </c>
      <c r="F20" s="48" t="s">
        <v>1356</v>
      </c>
      <c r="G20" s="48" t="s">
        <v>1357</v>
      </c>
      <c r="H20" s="37" t="s">
        <v>1358</v>
      </c>
      <c r="I20" s="37"/>
      <c r="J20" s="37"/>
      <c r="K20" s="37"/>
      <c r="L20" s="37"/>
      <c r="M20" s="37"/>
      <c r="N20" s="37"/>
      <c r="O20" s="37"/>
      <c r="P20" s="49"/>
      <c r="Q20" s="50"/>
      <c r="R20" s="50">
        <v>12</v>
      </c>
      <c r="S20" s="42"/>
      <c r="T20" s="42"/>
      <c r="U20" s="42"/>
      <c r="V20" s="42"/>
      <c r="Y20" s="42"/>
      <c r="AC20" s="42"/>
      <c r="AD20" s="42"/>
      <c r="AE20" s="42"/>
      <c r="AF20" s="42"/>
      <c r="AG20" s="42"/>
      <c r="AH20" s="42"/>
      <c r="AI20" s="42"/>
      <c r="AJ20" s="42"/>
      <c r="AK20" s="51"/>
      <c r="AL20" s="40"/>
      <c r="AM20" s="40"/>
    </row>
    <row r="21" spans="2:39" ht="12.75" customHeight="1">
      <c r="B21" s="48" t="s">
        <v>1352</v>
      </c>
      <c r="C21" s="48" t="s">
        <v>1353</v>
      </c>
      <c r="D21" s="49" t="s">
        <v>1354</v>
      </c>
      <c r="E21" s="48" t="s">
        <v>1355</v>
      </c>
      <c r="F21" s="48" t="s">
        <v>1356</v>
      </c>
      <c r="G21" s="48" t="s">
        <v>1357</v>
      </c>
      <c r="H21" s="37" t="s">
        <v>1358</v>
      </c>
      <c r="I21" s="48"/>
      <c r="J21" s="48"/>
      <c r="K21" s="48"/>
      <c r="L21" s="48"/>
      <c r="M21" s="48"/>
      <c r="N21" s="48"/>
      <c r="O21" s="48"/>
      <c r="P21" s="49"/>
      <c r="Q21" s="50"/>
      <c r="R21" s="50">
        <v>13</v>
      </c>
      <c r="S21" s="42"/>
      <c r="T21" s="42"/>
      <c r="U21" s="42"/>
      <c r="V21" s="42"/>
      <c r="W21" s="42"/>
      <c r="X21" s="42"/>
      <c r="Y21" s="51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51"/>
      <c r="AL21" s="40"/>
      <c r="AM21" s="40"/>
    </row>
    <row r="22" spans="2:39" ht="12.75" customHeight="1">
      <c r="B22" s="48" t="s">
        <v>1352</v>
      </c>
      <c r="C22" s="48" t="s">
        <v>1353</v>
      </c>
      <c r="D22" s="49" t="s">
        <v>1354</v>
      </c>
      <c r="E22" s="48" t="s">
        <v>1355</v>
      </c>
      <c r="F22" s="48" t="s">
        <v>1356</v>
      </c>
      <c r="G22" s="48" t="s">
        <v>1357</v>
      </c>
      <c r="H22" s="37" t="s">
        <v>1358</v>
      </c>
      <c r="I22" s="48"/>
      <c r="J22" s="48"/>
      <c r="K22" s="48"/>
      <c r="L22" s="48"/>
      <c r="M22" s="48"/>
      <c r="N22" s="48"/>
      <c r="O22" s="48"/>
      <c r="P22" s="49"/>
      <c r="Q22" s="50"/>
      <c r="R22" s="50">
        <v>14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51"/>
      <c r="AL22" s="40"/>
      <c r="AM22" s="40"/>
    </row>
    <row r="23" spans="2:39" ht="12.75" customHeight="1">
      <c r="B23" s="48" t="s">
        <v>1352</v>
      </c>
      <c r="C23" s="48" t="s">
        <v>1353</v>
      </c>
      <c r="D23" s="49" t="s">
        <v>1354</v>
      </c>
      <c r="E23" s="48" t="s">
        <v>1355</v>
      </c>
      <c r="F23" s="48" t="s">
        <v>1356</v>
      </c>
      <c r="G23" s="48" t="s">
        <v>1357</v>
      </c>
      <c r="H23" s="37" t="s">
        <v>1358</v>
      </c>
      <c r="I23" s="48"/>
      <c r="J23" s="48"/>
      <c r="K23" s="48"/>
      <c r="L23" s="48"/>
      <c r="M23" s="48"/>
      <c r="N23" s="48"/>
      <c r="O23" s="48"/>
      <c r="P23" s="49"/>
      <c r="Q23" s="50"/>
      <c r="R23" s="50">
        <v>15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51"/>
      <c r="AL23" s="40"/>
      <c r="AM23" s="40"/>
    </row>
    <row r="24" spans="2:39" ht="12.75" customHeight="1">
      <c r="B24" s="48" t="s">
        <v>1352</v>
      </c>
      <c r="C24" s="48" t="s">
        <v>1353</v>
      </c>
      <c r="D24" s="49" t="s">
        <v>1354</v>
      </c>
      <c r="E24" s="48" t="s">
        <v>1355</v>
      </c>
      <c r="F24" s="48" t="s">
        <v>1356</v>
      </c>
      <c r="G24" s="48" t="s">
        <v>1357</v>
      </c>
      <c r="H24" s="37" t="s">
        <v>1358</v>
      </c>
      <c r="I24" s="48"/>
      <c r="J24" s="48"/>
      <c r="K24" s="48"/>
      <c r="L24" s="48"/>
      <c r="M24" s="48"/>
      <c r="N24" s="48"/>
      <c r="O24" s="48"/>
      <c r="P24" s="49"/>
      <c r="Q24" s="50"/>
      <c r="R24" s="50">
        <v>16</v>
      </c>
      <c r="S24" s="42"/>
      <c r="T24" s="42"/>
      <c r="U24" s="42"/>
      <c r="V24" s="42"/>
      <c r="W24" s="42"/>
      <c r="X24" s="42"/>
      <c r="Y24" s="51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51"/>
      <c r="AL24" s="40"/>
      <c r="AM24" s="40"/>
    </row>
    <row r="25" spans="2:39" ht="12.75" customHeight="1">
      <c r="B25" s="48" t="s">
        <v>1352</v>
      </c>
      <c r="C25" s="48" t="s">
        <v>1353</v>
      </c>
      <c r="D25" s="49" t="s">
        <v>1354</v>
      </c>
      <c r="E25" s="48" t="s">
        <v>1355</v>
      </c>
      <c r="F25" s="48" t="s">
        <v>1356</v>
      </c>
      <c r="G25" s="48" t="s">
        <v>1357</v>
      </c>
      <c r="H25" s="37" t="s">
        <v>1358</v>
      </c>
      <c r="I25" s="37"/>
      <c r="J25" s="37"/>
      <c r="K25" s="37"/>
      <c r="L25" s="37"/>
      <c r="M25" s="37"/>
      <c r="N25" s="37"/>
      <c r="O25" s="37"/>
      <c r="P25" s="49"/>
      <c r="Q25" s="50"/>
      <c r="R25" s="50">
        <v>17</v>
      </c>
      <c r="S25" s="42"/>
      <c r="T25" s="42"/>
      <c r="U25" s="42"/>
      <c r="V25" s="42"/>
      <c r="Y25" s="42"/>
      <c r="AK25" s="51"/>
      <c r="AL25" s="40"/>
      <c r="AM25" s="40"/>
    </row>
    <row r="26" spans="2:39" ht="12.75" customHeight="1">
      <c r="B26" s="48" t="s">
        <v>1352</v>
      </c>
      <c r="C26" s="48" t="s">
        <v>1353</v>
      </c>
      <c r="D26" s="49" t="s">
        <v>1354</v>
      </c>
      <c r="E26" s="48" t="s">
        <v>1355</v>
      </c>
      <c r="F26" s="48" t="s">
        <v>1356</v>
      </c>
      <c r="G26" s="48" t="s">
        <v>1357</v>
      </c>
      <c r="H26" s="37" t="s">
        <v>1358</v>
      </c>
      <c r="I26" s="37"/>
      <c r="J26" s="37"/>
      <c r="K26" s="37"/>
      <c r="L26" s="37"/>
      <c r="M26" s="37"/>
      <c r="N26" s="37"/>
      <c r="O26" s="37"/>
      <c r="P26" s="49"/>
      <c r="Q26" s="50"/>
      <c r="R26" s="50">
        <v>18</v>
      </c>
      <c r="S26" s="42"/>
      <c r="T26" s="42"/>
      <c r="U26" s="42"/>
      <c r="V26" s="42"/>
      <c r="Y26" s="51"/>
      <c r="AK26" s="51"/>
      <c r="AL26" s="40"/>
      <c r="AM26" s="40"/>
    </row>
    <row r="27" spans="2:39" ht="12.75" customHeight="1">
      <c r="B27" s="48" t="s">
        <v>1352</v>
      </c>
      <c r="C27" s="48" t="s">
        <v>1353</v>
      </c>
      <c r="D27" s="49" t="s">
        <v>1354</v>
      </c>
      <c r="E27" s="48" t="s">
        <v>1355</v>
      </c>
      <c r="F27" s="48" t="s">
        <v>1356</v>
      </c>
      <c r="G27" s="48" t="s">
        <v>1357</v>
      </c>
      <c r="H27" s="37" t="s">
        <v>1358</v>
      </c>
      <c r="I27" s="48"/>
      <c r="J27" s="48"/>
      <c r="K27" s="48"/>
      <c r="L27" s="48"/>
      <c r="M27" s="48"/>
      <c r="N27" s="48"/>
      <c r="O27" s="48"/>
      <c r="P27" s="49"/>
      <c r="Q27" s="50"/>
      <c r="R27" s="50">
        <v>19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51"/>
      <c r="AL27" s="40"/>
      <c r="AM27" s="40"/>
    </row>
    <row r="28" spans="2:39" ht="12.75" customHeight="1">
      <c r="B28" s="48" t="s">
        <v>1352</v>
      </c>
      <c r="C28" s="48" t="s">
        <v>1353</v>
      </c>
      <c r="D28" s="49" t="s">
        <v>1354</v>
      </c>
      <c r="E28" s="48" t="s">
        <v>1355</v>
      </c>
      <c r="F28" s="48" t="s">
        <v>1356</v>
      </c>
      <c r="G28" s="48" t="s">
        <v>1357</v>
      </c>
      <c r="H28" s="37" t="s">
        <v>1358</v>
      </c>
      <c r="I28" s="48"/>
      <c r="J28" s="48"/>
      <c r="K28" s="48"/>
      <c r="L28" s="48"/>
      <c r="M28" s="48"/>
      <c r="N28" s="48"/>
      <c r="O28" s="48"/>
      <c r="P28" s="49"/>
      <c r="Q28" s="50"/>
      <c r="R28" s="50">
        <v>20</v>
      </c>
      <c r="S28" s="42"/>
      <c r="T28" s="42"/>
      <c r="U28" s="42"/>
      <c r="V28" s="42"/>
      <c r="W28" s="42"/>
      <c r="X28" s="42"/>
      <c r="Y28" s="51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51"/>
      <c r="AL28" s="40"/>
      <c r="AM28" s="40"/>
    </row>
    <row r="29" spans="2:39" ht="12.75" customHeight="1">
      <c r="B29" s="48" t="s">
        <v>1352</v>
      </c>
      <c r="C29" s="48" t="s">
        <v>1353</v>
      </c>
      <c r="D29" s="49" t="s">
        <v>1354</v>
      </c>
      <c r="E29" s="48" t="s">
        <v>1355</v>
      </c>
      <c r="F29" s="48" t="s">
        <v>1356</v>
      </c>
      <c r="G29" s="48" t="s">
        <v>1357</v>
      </c>
      <c r="H29" s="37" t="s">
        <v>1358</v>
      </c>
      <c r="I29" s="48"/>
      <c r="J29" s="48"/>
      <c r="K29" s="48"/>
      <c r="L29" s="48"/>
      <c r="M29" s="48"/>
      <c r="N29" s="48"/>
      <c r="O29" s="48"/>
      <c r="P29" s="49"/>
      <c r="Q29" s="50"/>
      <c r="R29" s="50">
        <v>21</v>
      </c>
      <c r="S29" s="42"/>
      <c r="T29" s="42"/>
      <c r="U29" s="42"/>
      <c r="V29" s="42"/>
      <c r="W29" s="42"/>
      <c r="X29" s="42"/>
      <c r="Y29" s="51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51"/>
      <c r="AL29" s="40"/>
      <c r="AM29" s="40"/>
    </row>
    <row r="30" spans="2:39" ht="12.75" customHeight="1">
      <c r="B30" s="48" t="s">
        <v>1352</v>
      </c>
      <c r="C30" s="48" t="s">
        <v>1353</v>
      </c>
      <c r="D30" s="49" t="s">
        <v>1354</v>
      </c>
      <c r="E30" s="48" t="s">
        <v>1355</v>
      </c>
      <c r="F30" s="48" t="s">
        <v>1356</v>
      </c>
      <c r="G30" s="48" t="s">
        <v>1357</v>
      </c>
      <c r="H30" s="37" t="s">
        <v>1358</v>
      </c>
      <c r="I30" s="48"/>
      <c r="J30" s="48"/>
      <c r="K30" s="48"/>
      <c r="L30" s="48"/>
      <c r="M30" s="48"/>
      <c r="N30" s="48"/>
      <c r="O30" s="48"/>
      <c r="P30" s="49"/>
      <c r="Q30" s="50"/>
      <c r="R30" s="50">
        <v>22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51"/>
      <c r="AL30" s="40"/>
      <c r="AM30" s="40"/>
    </row>
    <row r="31" spans="2:39" ht="12.75" customHeight="1">
      <c r="B31" s="48" t="s">
        <v>1352</v>
      </c>
      <c r="C31" s="48" t="s">
        <v>1353</v>
      </c>
      <c r="D31" s="49" t="s">
        <v>1354</v>
      </c>
      <c r="E31" s="48" t="s">
        <v>1355</v>
      </c>
      <c r="F31" s="48" t="s">
        <v>1356</v>
      </c>
      <c r="G31" s="48" t="s">
        <v>1357</v>
      </c>
      <c r="H31" s="37" t="s">
        <v>1358</v>
      </c>
      <c r="I31" s="48"/>
      <c r="J31" s="48"/>
      <c r="K31" s="48"/>
      <c r="L31" s="48"/>
      <c r="M31" s="48"/>
      <c r="N31" s="48"/>
      <c r="O31" s="48"/>
      <c r="P31" s="49"/>
      <c r="Q31" s="50"/>
      <c r="R31" s="50">
        <v>23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51"/>
      <c r="AL31" s="40"/>
      <c r="AM31" s="40"/>
    </row>
    <row r="32" spans="2:39" ht="12.75" customHeight="1">
      <c r="B32" s="48" t="s">
        <v>1352</v>
      </c>
      <c r="C32" s="48" t="s">
        <v>1353</v>
      </c>
      <c r="D32" s="49" t="s">
        <v>1354</v>
      </c>
      <c r="E32" s="48" t="s">
        <v>1355</v>
      </c>
      <c r="F32" s="48" t="s">
        <v>1356</v>
      </c>
      <c r="G32" s="48" t="s">
        <v>1357</v>
      </c>
      <c r="H32" s="37" t="s">
        <v>1358</v>
      </c>
      <c r="I32" s="37"/>
      <c r="J32" s="37"/>
      <c r="K32" s="37"/>
      <c r="L32" s="37"/>
      <c r="M32" s="37"/>
      <c r="N32" s="37"/>
      <c r="O32" s="37"/>
      <c r="P32" s="49"/>
      <c r="Q32" s="50"/>
      <c r="R32" s="50">
        <v>24</v>
      </c>
      <c r="S32" s="42"/>
      <c r="T32" s="42"/>
      <c r="U32" s="42"/>
      <c r="V32" s="42"/>
      <c r="Y32" s="42"/>
      <c r="AK32" s="51"/>
      <c r="AL32" s="40"/>
      <c r="AM32" s="40"/>
    </row>
    <row r="33" spans="2:39" ht="12.75" customHeight="1">
      <c r="B33" s="48" t="s">
        <v>1352</v>
      </c>
      <c r="C33" s="48" t="s">
        <v>1353</v>
      </c>
      <c r="D33" s="49" t="s">
        <v>1354</v>
      </c>
      <c r="E33" s="48" t="s">
        <v>1355</v>
      </c>
      <c r="F33" s="48" t="s">
        <v>1356</v>
      </c>
      <c r="G33" s="48" t="s">
        <v>1357</v>
      </c>
      <c r="H33" s="37" t="s">
        <v>1358</v>
      </c>
      <c r="I33" s="37"/>
      <c r="J33" s="37"/>
      <c r="K33" s="37"/>
      <c r="L33" s="37"/>
      <c r="M33" s="37"/>
      <c r="N33" s="37"/>
      <c r="O33" s="37"/>
      <c r="P33" s="49"/>
      <c r="Q33" s="50"/>
      <c r="R33" s="50">
        <v>25</v>
      </c>
      <c r="S33" s="42"/>
      <c r="T33" s="42"/>
      <c r="U33" s="42"/>
      <c r="V33" s="42"/>
      <c r="Y33" s="42"/>
      <c r="AK33" s="51"/>
      <c r="AL33" s="40"/>
      <c r="AM33" s="40"/>
    </row>
    <row r="34" spans="2:39" ht="12.75" customHeight="1">
      <c r="B34" s="48" t="s">
        <v>1352</v>
      </c>
      <c r="C34" s="48" t="s">
        <v>1353</v>
      </c>
      <c r="D34" s="49" t="s">
        <v>1354</v>
      </c>
      <c r="E34" s="48" t="s">
        <v>1355</v>
      </c>
      <c r="F34" s="48" t="s">
        <v>1356</v>
      </c>
      <c r="G34" s="48" t="s">
        <v>1357</v>
      </c>
      <c r="H34" s="37" t="s">
        <v>1358</v>
      </c>
      <c r="I34" s="48"/>
      <c r="J34" s="48"/>
      <c r="K34" s="48"/>
      <c r="L34" s="48"/>
      <c r="M34" s="48"/>
      <c r="N34" s="48"/>
      <c r="O34" s="48"/>
      <c r="P34" s="49"/>
      <c r="Q34" s="50"/>
      <c r="R34" s="50">
        <v>26</v>
      </c>
      <c r="S34" s="42"/>
      <c r="T34" s="42"/>
      <c r="U34" s="42"/>
      <c r="V34" s="42"/>
      <c r="W34" s="42"/>
      <c r="X34" s="42"/>
      <c r="Y34" s="51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51"/>
      <c r="AL34" s="40"/>
      <c r="AM34" s="40"/>
    </row>
    <row r="35" spans="2:39" ht="12.75" customHeight="1">
      <c r="B35" s="48" t="s">
        <v>1352</v>
      </c>
      <c r="C35" s="48" t="s">
        <v>1353</v>
      </c>
      <c r="D35" s="49" t="s">
        <v>1354</v>
      </c>
      <c r="E35" s="48" t="s">
        <v>1355</v>
      </c>
      <c r="F35" s="48" t="s">
        <v>1356</v>
      </c>
      <c r="G35" s="48" t="s">
        <v>1357</v>
      </c>
      <c r="H35" s="37" t="s">
        <v>1358</v>
      </c>
      <c r="I35" s="37"/>
      <c r="J35" s="37"/>
      <c r="K35" s="37"/>
      <c r="L35" s="37"/>
      <c r="M35" s="37"/>
      <c r="N35" s="37"/>
      <c r="O35" s="37"/>
      <c r="P35" s="49"/>
      <c r="Q35" s="50"/>
      <c r="R35" s="50">
        <v>27</v>
      </c>
      <c r="S35" s="42"/>
      <c r="T35" s="42"/>
      <c r="U35" s="42"/>
      <c r="V35" s="42"/>
      <c r="Y35" s="42"/>
      <c r="AK35" s="51"/>
      <c r="AL35" s="40"/>
      <c r="AM35" s="40"/>
    </row>
    <row r="36" spans="2:39" ht="12.75" customHeight="1">
      <c r="B36" s="48" t="s">
        <v>1352</v>
      </c>
      <c r="C36" s="48" t="s">
        <v>1353</v>
      </c>
      <c r="D36" s="49" t="s">
        <v>1354</v>
      </c>
      <c r="E36" s="48" t="s">
        <v>1355</v>
      </c>
      <c r="F36" s="48" t="s">
        <v>1356</v>
      </c>
      <c r="G36" s="48" t="s">
        <v>1357</v>
      </c>
      <c r="H36" s="37" t="s">
        <v>1358</v>
      </c>
      <c r="I36" s="37"/>
      <c r="J36" s="37"/>
      <c r="K36" s="37"/>
      <c r="L36" s="37"/>
      <c r="M36" s="37"/>
      <c r="N36" s="37"/>
      <c r="O36" s="37"/>
      <c r="P36" s="49"/>
      <c r="Q36" s="50"/>
      <c r="R36" s="50">
        <v>28</v>
      </c>
      <c r="S36" s="42"/>
      <c r="T36" s="42"/>
      <c r="U36" s="42"/>
      <c r="V36" s="42"/>
      <c r="Y36" s="51"/>
      <c r="AK36" s="51"/>
      <c r="AL36" s="40"/>
      <c r="AM36" s="40"/>
    </row>
    <row r="37" spans="2:39" ht="12.75" customHeight="1">
      <c r="B37" s="48" t="s">
        <v>1352</v>
      </c>
      <c r="C37" s="48" t="s">
        <v>1353</v>
      </c>
      <c r="D37" s="49" t="s">
        <v>1354</v>
      </c>
      <c r="E37" s="48" t="s">
        <v>1355</v>
      </c>
      <c r="F37" s="48" t="s">
        <v>1356</v>
      </c>
      <c r="G37" s="48" t="s">
        <v>1357</v>
      </c>
      <c r="H37" s="37" t="s">
        <v>1358</v>
      </c>
      <c r="I37" s="48"/>
      <c r="J37" s="48"/>
      <c r="K37" s="48"/>
      <c r="L37" s="48"/>
      <c r="M37" s="48"/>
      <c r="N37" s="48"/>
      <c r="O37" s="48"/>
      <c r="P37" s="49"/>
      <c r="Q37" s="50"/>
      <c r="R37" s="50">
        <v>29</v>
      </c>
      <c r="S37" s="42"/>
      <c r="T37" s="42"/>
      <c r="U37" s="42"/>
      <c r="V37" s="42"/>
      <c r="W37" s="42"/>
      <c r="X37" s="42"/>
      <c r="Y37" s="51"/>
      <c r="Z37" s="42"/>
      <c r="AA37" s="42"/>
      <c r="AB37" s="41"/>
      <c r="AC37" s="42"/>
      <c r="AD37" s="42"/>
      <c r="AE37" s="42"/>
      <c r="AF37" s="42"/>
      <c r="AG37" s="42"/>
      <c r="AH37" s="42"/>
      <c r="AI37" s="42"/>
      <c r="AJ37" s="42"/>
      <c r="AK37" s="51"/>
      <c r="AL37" s="40"/>
      <c r="AM37" s="40"/>
    </row>
    <row r="38" spans="2:39" ht="12.75" customHeight="1">
      <c r="B38" s="48" t="s">
        <v>1352</v>
      </c>
      <c r="C38" s="48" t="s">
        <v>1353</v>
      </c>
      <c r="D38" s="49" t="s">
        <v>1354</v>
      </c>
      <c r="E38" s="48" t="s">
        <v>1355</v>
      </c>
      <c r="F38" s="48" t="s">
        <v>1356</v>
      </c>
      <c r="G38" s="48" t="s">
        <v>1357</v>
      </c>
      <c r="H38" s="37" t="s">
        <v>1358</v>
      </c>
      <c r="I38" s="37"/>
      <c r="J38" s="37"/>
      <c r="K38" s="37"/>
      <c r="L38" s="37"/>
      <c r="M38" s="37"/>
      <c r="N38" s="37"/>
      <c r="O38" s="37"/>
      <c r="P38" s="49"/>
      <c r="Q38" s="50"/>
      <c r="R38" s="50">
        <v>30</v>
      </c>
      <c r="S38" s="42"/>
      <c r="T38" s="42"/>
      <c r="U38" s="42"/>
      <c r="V38" s="42"/>
      <c r="Y38" s="42"/>
      <c r="AK38" s="51"/>
      <c r="AL38" s="40"/>
      <c r="AM38" s="40"/>
    </row>
    <row r="39" spans="2:39" ht="12.75" customHeight="1">
      <c r="B39" s="48" t="s">
        <v>1352</v>
      </c>
      <c r="C39" s="48" t="s">
        <v>1353</v>
      </c>
      <c r="D39" s="49" t="s">
        <v>1354</v>
      </c>
      <c r="E39" s="48" t="s">
        <v>1355</v>
      </c>
      <c r="F39" s="48" t="s">
        <v>1356</v>
      </c>
      <c r="G39" s="48" t="s">
        <v>1357</v>
      </c>
      <c r="H39" s="37" t="s">
        <v>1358</v>
      </c>
      <c r="I39" s="48"/>
      <c r="J39" s="48"/>
      <c r="K39" s="48"/>
      <c r="L39" s="52"/>
      <c r="M39" s="48"/>
      <c r="N39" s="48"/>
      <c r="O39" s="48"/>
      <c r="P39" s="49"/>
      <c r="Q39" s="50"/>
      <c r="R39" s="50">
        <v>31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51"/>
      <c r="AL39" s="40"/>
      <c r="AM39" s="40"/>
    </row>
    <row r="40" spans="2:39" ht="12.75" customHeight="1">
      <c r="B40" s="48" t="s">
        <v>1352</v>
      </c>
      <c r="C40" s="48" t="s">
        <v>1353</v>
      </c>
      <c r="D40" s="49" t="s">
        <v>1354</v>
      </c>
      <c r="E40" s="48" t="s">
        <v>1355</v>
      </c>
      <c r="F40" s="48" t="s">
        <v>1356</v>
      </c>
      <c r="G40" s="48" t="s">
        <v>1357</v>
      </c>
      <c r="H40" s="37" t="s">
        <v>1358</v>
      </c>
      <c r="I40" s="37"/>
      <c r="J40" s="37"/>
      <c r="K40" s="37"/>
      <c r="L40" s="37"/>
      <c r="M40" s="37"/>
      <c r="N40" s="37"/>
      <c r="O40" s="37"/>
      <c r="P40" s="49"/>
      <c r="Q40" s="50"/>
      <c r="R40" s="50">
        <v>32</v>
      </c>
      <c r="S40" s="42"/>
      <c r="T40" s="42"/>
      <c r="U40" s="42"/>
      <c r="V40" s="42"/>
      <c r="Y40" s="51"/>
      <c r="AK40" s="51"/>
      <c r="AL40" s="40"/>
      <c r="AM40" s="40"/>
    </row>
    <row r="41" spans="2:39" ht="12.75" customHeight="1">
      <c r="B41" s="48" t="s">
        <v>1352</v>
      </c>
      <c r="C41" s="48" t="s">
        <v>1353</v>
      </c>
      <c r="D41" s="49" t="s">
        <v>1354</v>
      </c>
      <c r="E41" s="48" t="s">
        <v>1355</v>
      </c>
      <c r="F41" s="48" t="s">
        <v>1356</v>
      </c>
      <c r="G41" s="48" t="s">
        <v>1357</v>
      </c>
      <c r="H41" s="37" t="s">
        <v>1358</v>
      </c>
      <c r="I41" s="48"/>
      <c r="J41" s="48"/>
      <c r="K41" s="48"/>
      <c r="L41" s="48"/>
      <c r="M41" s="48"/>
      <c r="N41" s="48"/>
      <c r="O41" s="48"/>
      <c r="P41" s="49"/>
      <c r="Q41" s="50"/>
      <c r="R41" s="50">
        <v>33</v>
      </c>
      <c r="S41" s="42"/>
      <c r="T41" s="42"/>
      <c r="U41" s="42"/>
      <c r="V41" s="42"/>
      <c r="W41" s="42"/>
      <c r="X41" s="42"/>
      <c r="Y41" s="51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51"/>
      <c r="AL41" s="40"/>
      <c r="AM41" s="40"/>
    </row>
    <row r="42" spans="2:39" ht="12.75" customHeight="1">
      <c r="B42" s="48" t="s">
        <v>1352</v>
      </c>
      <c r="C42" s="48" t="s">
        <v>1353</v>
      </c>
      <c r="D42" s="49" t="s">
        <v>1354</v>
      </c>
      <c r="E42" s="48" t="s">
        <v>1355</v>
      </c>
      <c r="F42" s="48" t="s">
        <v>1356</v>
      </c>
      <c r="G42" s="48" t="s">
        <v>1357</v>
      </c>
      <c r="H42" s="37" t="s">
        <v>1358</v>
      </c>
      <c r="I42" s="37"/>
      <c r="J42" s="37"/>
      <c r="K42" s="37"/>
      <c r="L42" s="37"/>
      <c r="M42" s="37"/>
      <c r="N42" s="37"/>
      <c r="O42" s="37"/>
      <c r="P42" s="49"/>
      <c r="Q42" s="50"/>
      <c r="R42" s="50">
        <v>34</v>
      </c>
      <c r="S42" s="42"/>
      <c r="T42" s="42"/>
      <c r="U42" s="42"/>
      <c r="V42" s="42"/>
      <c r="Y42" s="42"/>
      <c r="AK42" s="51"/>
      <c r="AL42" s="40"/>
      <c r="AM42" s="40"/>
    </row>
    <row r="43" spans="2:39" ht="12.75" customHeight="1">
      <c r="B43" s="48" t="s">
        <v>1352</v>
      </c>
      <c r="C43" s="48" t="s">
        <v>1353</v>
      </c>
      <c r="D43" s="49" t="s">
        <v>1354</v>
      </c>
      <c r="E43" s="48" t="s">
        <v>1355</v>
      </c>
      <c r="F43" s="48" t="s">
        <v>1356</v>
      </c>
      <c r="G43" s="48" t="s">
        <v>1357</v>
      </c>
      <c r="H43" s="37" t="s">
        <v>1358</v>
      </c>
      <c r="I43" s="48"/>
      <c r="J43" s="48"/>
      <c r="K43" s="48"/>
      <c r="L43" s="48"/>
      <c r="M43" s="48"/>
      <c r="N43" s="48"/>
      <c r="O43" s="48"/>
      <c r="P43" s="49"/>
      <c r="Q43" s="50"/>
      <c r="R43" s="50">
        <v>35</v>
      </c>
      <c r="S43" s="42"/>
      <c r="T43" s="42"/>
      <c r="U43" s="42"/>
      <c r="V43" s="42"/>
      <c r="W43" s="42"/>
      <c r="X43" s="42"/>
      <c r="Y43" s="51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51"/>
      <c r="AL43" s="40"/>
      <c r="AM43" s="40"/>
    </row>
    <row r="44" spans="2:39" ht="12.75" customHeight="1">
      <c r="B44" s="48" t="s">
        <v>1352</v>
      </c>
      <c r="C44" s="48" t="s">
        <v>1353</v>
      </c>
      <c r="D44" s="49" t="s">
        <v>1354</v>
      </c>
      <c r="E44" s="48" t="s">
        <v>1355</v>
      </c>
      <c r="F44" s="48" t="s">
        <v>1356</v>
      </c>
      <c r="G44" s="48" t="s">
        <v>1357</v>
      </c>
      <c r="H44" s="37" t="s">
        <v>1358</v>
      </c>
      <c r="I44" s="48"/>
      <c r="J44" s="48"/>
      <c r="K44" s="48"/>
      <c r="L44" s="48"/>
      <c r="M44" s="48"/>
      <c r="N44" s="48"/>
      <c r="O44" s="48"/>
      <c r="P44" s="49"/>
      <c r="Q44" s="50"/>
      <c r="R44" s="50">
        <v>36</v>
      </c>
      <c r="S44" s="42"/>
      <c r="T44" s="42"/>
      <c r="U44" s="42"/>
      <c r="V44" s="42"/>
      <c r="W44" s="42"/>
      <c r="X44" s="42"/>
      <c r="Y44" s="51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51"/>
      <c r="AL44" s="40"/>
      <c r="AM44" s="40"/>
    </row>
    <row r="45" spans="2:39" ht="12.75" customHeight="1">
      <c r="B45" s="48" t="s">
        <v>1352</v>
      </c>
      <c r="C45" s="48" t="s">
        <v>1353</v>
      </c>
      <c r="D45" s="49" t="s">
        <v>1354</v>
      </c>
      <c r="E45" s="48" t="s">
        <v>1355</v>
      </c>
      <c r="F45" s="48" t="s">
        <v>1356</v>
      </c>
      <c r="G45" s="48" t="s">
        <v>1357</v>
      </c>
      <c r="H45" s="37" t="s">
        <v>1358</v>
      </c>
      <c r="I45" s="48"/>
      <c r="J45" s="48"/>
      <c r="K45" s="48"/>
      <c r="L45" s="48"/>
      <c r="M45" s="48"/>
      <c r="N45" s="48"/>
      <c r="O45" s="48"/>
      <c r="P45" s="49"/>
      <c r="Q45" s="50"/>
      <c r="R45" s="50">
        <v>37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51"/>
      <c r="AL45" s="40"/>
      <c r="AM45" s="40"/>
    </row>
    <row r="46" spans="2:39" ht="12.75" customHeight="1">
      <c r="B46" s="48" t="s">
        <v>1352</v>
      </c>
      <c r="C46" s="48" t="s">
        <v>1353</v>
      </c>
      <c r="D46" s="49" t="s">
        <v>1354</v>
      </c>
      <c r="E46" s="48" t="s">
        <v>1355</v>
      </c>
      <c r="F46" s="48" t="s">
        <v>1356</v>
      </c>
      <c r="G46" s="48" t="s">
        <v>1357</v>
      </c>
      <c r="H46" s="37" t="s">
        <v>1358</v>
      </c>
      <c r="I46" s="48"/>
      <c r="J46" s="48"/>
      <c r="K46" s="48"/>
      <c r="L46" s="48"/>
      <c r="M46" s="48"/>
      <c r="N46" s="48"/>
      <c r="O46" s="48"/>
      <c r="P46" s="49"/>
      <c r="Q46" s="50"/>
      <c r="R46" s="50">
        <v>38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51"/>
      <c r="AL46" s="40"/>
      <c r="AM46" s="40"/>
    </row>
    <row r="47" spans="2:39" ht="12.75" customHeight="1">
      <c r="B47" s="48" t="s">
        <v>1352</v>
      </c>
      <c r="C47" s="48" t="s">
        <v>1353</v>
      </c>
      <c r="D47" s="49" t="s">
        <v>1354</v>
      </c>
      <c r="E47" s="48" t="s">
        <v>1355</v>
      </c>
      <c r="F47" s="48" t="s">
        <v>1356</v>
      </c>
      <c r="G47" s="48" t="s">
        <v>1357</v>
      </c>
      <c r="H47" s="37" t="s">
        <v>1358</v>
      </c>
      <c r="I47" s="37"/>
      <c r="J47" s="37"/>
      <c r="K47" s="37"/>
      <c r="L47" s="37"/>
      <c r="M47" s="37"/>
      <c r="N47" s="37"/>
      <c r="O47" s="37"/>
      <c r="P47" s="49"/>
      <c r="Q47" s="50"/>
      <c r="R47" s="50">
        <v>39</v>
      </c>
      <c r="S47" s="42"/>
      <c r="T47" s="42"/>
      <c r="U47" s="42"/>
      <c r="V47" s="42"/>
      <c r="Y47" s="42"/>
      <c r="AK47" s="51"/>
      <c r="AL47" s="40"/>
      <c r="AM47" s="40"/>
    </row>
    <row r="48" spans="2:39" ht="12.75" customHeight="1">
      <c r="B48" s="48" t="s">
        <v>1352</v>
      </c>
      <c r="C48" s="48" t="s">
        <v>1353</v>
      </c>
      <c r="D48" s="49" t="s">
        <v>1354</v>
      </c>
      <c r="E48" s="48" t="s">
        <v>1355</v>
      </c>
      <c r="F48" s="48" t="s">
        <v>1356</v>
      </c>
      <c r="G48" s="48" t="s">
        <v>1357</v>
      </c>
      <c r="H48" s="37" t="s">
        <v>1358</v>
      </c>
      <c r="I48" s="48"/>
      <c r="J48" s="48"/>
      <c r="K48" s="48"/>
      <c r="L48" s="48"/>
      <c r="M48" s="48"/>
      <c r="N48" s="48"/>
      <c r="O48" s="48"/>
      <c r="P48" s="49"/>
      <c r="Q48" s="50"/>
      <c r="R48" s="50">
        <v>40</v>
      </c>
      <c r="S48" s="42"/>
      <c r="T48" s="42"/>
      <c r="U48" s="42"/>
      <c r="V48" s="42"/>
      <c r="W48" s="42"/>
      <c r="X48" s="42"/>
      <c r="Y48" s="51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1"/>
      <c r="AL48" s="40"/>
      <c r="AM48" s="40"/>
    </row>
    <row r="49" spans="2:39" ht="12.75" customHeight="1">
      <c r="B49" s="48" t="s">
        <v>1352</v>
      </c>
      <c r="C49" s="48" t="s">
        <v>1353</v>
      </c>
      <c r="D49" s="49" t="s">
        <v>1354</v>
      </c>
      <c r="E49" s="48" t="s">
        <v>1355</v>
      </c>
      <c r="F49" s="48" t="s">
        <v>1356</v>
      </c>
      <c r="G49" s="48" t="s">
        <v>1357</v>
      </c>
      <c r="H49" s="37" t="s">
        <v>1358</v>
      </c>
      <c r="I49" s="48"/>
      <c r="J49" s="48"/>
      <c r="K49" s="48"/>
      <c r="L49" s="48"/>
      <c r="M49" s="48"/>
      <c r="N49" s="48"/>
      <c r="O49" s="48"/>
      <c r="P49" s="49"/>
      <c r="Q49" s="50"/>
      <c r="R49" s="50">
        <v>41</v>
      </c>
      <c r="S49" s="42"/>
      <c r="T49" s="42"/>
      <c r="U49" s="42"/>
      <c r="V49" s="42"/>
      <c r="W49" s="42"/>
      <c r="X49" s="42"/>
      <c r="Y49" s="51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51"/>
      <c r="AL49" s="40"/>
      <c r="AM49" s="40"/>
    </row>
    <row r="50" spans="2:39" ht="12.75" customHeight="1">
      <c r="B50" s="48" t="s">
        <v>1352</v>
      </c>
      <c r="C50" s="48" t="s">
        <v>1353</v>
      </c>
      <c r="D50" s="49" t="s">
        <v>1354</v>
      </c>
      <c r="E50" s="48" t="s">
        <v>1355</v>
      </c>
      <c r="F50" s="48" t="s">
        <v>1356</v>
      </c>
      <c r="G50" s="48" t="s">
        <v>1357</v>
      </c>
      <c r="H50" s="37" t="s">
        <v>1358</v>
      </c>
      <c r="I50" s="37"/>
      <c r="J50" s="37"/>
      <c r="K50" s="37"/>
      <c r="L50" s="37"/>
      <c r="M50" s="37"/>
      <c r="N50" s="37"/>
      <c r="O50" s="37"/>
      <c r="P50" s="49"/>
      <c r="Q50" s="50"/>
      <c r="R50" s="50">
        <v>42</v>
      </c>
      <c r="S50" s="42"/>
      <c r="T50" s="42"/>
      <c r="U50" s="42"/>
      <c r="V50" s="42"/>
      <c r="Y50" s="42"/>
      <c r="AK50" s="51"/>
      <c r="AL50" s="40"/>
      <c r="AM50" s="40"/>
    </row>
    <row r="51" spans="2:39" ht="12.75" customHeight="1">
      <c r="B51" s="48" t="s">
        <v>1352</v>
      </c>
      <c r="C51" s="48" t="s">
        <v>1353</v>
      </c>
      <c r="D51" s="49" t="s">
        <v>1354</v>
      </c>
      <c r="E51" s="48" t="s">
        <v>1355</v>
      </c>
      <c r="F51" s="48" t="s">
        <v>1356</v>
      </c>
      <c r="G51" s="48" t="s">
        <v>1357</v>
      </c>
      <c r="H51" s="37" t="s">
        <v>1358</v>
      </c>
      <c r="I51" s="48"/>
      <c r="J51" s="48"/>
      <c r="K51" s="48"/>
      <c r="L51" s="48"/>
      <c r="M51" s="48"/>
      <c r="N51" s="48"/>
      <c r="O51" s="48"/>
      <c r="P51" s="49"/>
      <c r="Q51" s="50"/>
      <c r="R51" s="50">
        <v>43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51"/>
      <c r="AL51" s="40"/>
      <c r="AM51" s="40"/>
    </row>
    <row r="52" spans="2:39" ht="12.75" customHeight="1">
      <c r="B52" s="48" t="s">
        <v>1352</v>
      </c>
      <c r="C52" s="48" t="s">
        <v>1353</v>
      </c>
      <c r="D52" s="49" t="s">
        <v>1354</v>
      </c>
      <c r="E52" s="48" t="s">
        <v>1355</v>
      </c>
      <c r="F52" s="48" t="s">
        <v>1356</v>
      </c>
      <c r="G52" s="48" t="s">
        <v>1357</v>
      </c>
      <c r="H52" s="37" t="s">
        <v>1358</v>
      </c>
      <c r="I52" s="37"/>
      <c r="J52" s="37"/>
      <c r="K52" s="37"/>
      <c r="L52" s="37"/>
      <c r="M52" s="37"/>
      <c r="N52" s="37"/>
      <c r="O52" s="37"/>
      <c r="P52" s="49"/>
      <c r="Q52" s="50"/>
      <c r="R52" s="50">
        <v>44</v>
      </c>
      <c r="S52" s="42"/>
      <c r="T52" s="42"/>
      <c r="U52" s="42"/>
      <c r="V52" s="42"/>
      <c r="Y52" s="51"/>
      <c r="AK52" s="51"/>
      <c r="AL52" s="40"/>
      <c r="AM52" s="40"/>
    </row>
    <row r="53" spans="2:39" ht="12.75" customHeight="1">
      <c r="B53" s="48" t="s">
        <v>1352</v>
      </c>
      <c r="C53" s="48" t="s">
        <v>1353</v>
      </c>
      <c r="D53" s="49" t="s">
        <v>1354</v>
      </c>
      <c r="E53" s="48" t="s">
        <v>1355</v>
      </c>
      <c r="F53" s="48" t="s">
        <v>1356</v>
      </c>
      <c r="G53" s="48" t="s">
        <v>1357</v>
      </c>
      <c r="H53" s="37" t="s">
        <v>1358</v>
      </c>
      <c r="I53" s="48"/>
      <c r="J53" s="48"/>
      <c r="K53" s="48"/>
      <c r="L53" s="48"/>
      <c r="M53" s="48"/>
      <c r="N53" s="48"/>
      <c r="O53" s="48"/>
      <c r="P53" s="49"/>
      <c r="Q53" s="50"/>
      <c r="R53" s="50">
        <v>45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51"/>
      <c r="AL53" s="40"/>
      <c r="AM53" s="40"/>
    </row>
    <row r="54" spans="2:39" ht="12.75" customHeight="1">
      <c r="B54" s="48" t="s">
        <v>1352</v>
      </c>
      <c r="C54" s="48" t="s">
        <v>1353</v>
      </c>
      <c r="D54" s="49" t="s">
        <v>1354</v>
      </c>
      <c r="E54" s="48" t="s">
        <v>1355</v>
      </c>
      <c r="F54" s="48" t="s">
        <v>1356</v>
      </c>
      <c r="G54" s="48" t="s">
        <v>1357</v>
      </c>
      <c r="H54" s="37" t="s">
        <v>1358</v>
      </c>
      <c r="I54" s="48"/>
      <c r="J54" s="48"/>
      <c r="K54" s="48"/>
      <c r="L54" s="48"/>
      <c r="M54" s="48"/>
      <c r="N54" s="48"/>
      <c r="O54" s="48"/>
      <c r="P54" s="49"/>
      <c r="Q54" s="50"/>
      <c r="R54" s="50">
        <v>46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51"/>
      <c r="AL54" s="40"/>
      <c r="AM54" s="40"/>
    </row>
    <row r="55" spans="2:39" ht="12.75" customHeight="1">
      <c r="B55" s="48" t="s">
        <v>1352</v>
      </c>
      <c r="C55" s="48" t="s">
        <v>1353</v>
      </c>
      <c r="D55" s="49" t="s">
        <v>1354</v>
      </c>
      <c r="E55" s="48" t="s">
        <v>1355</v>
      </c>
      <c r="F55" s="48" t="s">
        <v>1356</v>
      </c>
      <c r="G55" s="48" t="s">
        <v>1357</v>
      </c>
      <c r="H55" s="37" t="s">
        <v>1358</v>
      </c>
      <c r="I55" s="48"/>
      <c r="J55" s="48"/>
      <c r="K55" s="48"/>
      <c r="L55" s="48"/>
      <c r="M55" s="48"/>
      <c r="N55" s="48"/>
      <c r="O55" s="48"/>
      <c r="P55" s="49"/>
      <c r="Q55" s="50"/>
      <c r="R55" s="50">
        <v>47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51"/>
      <c r="AL55" s="40"/>
      <c r="AM55" s="40"/>
    </row>
    <row r="56" spans="2:39" ht="12.75" customHeight="1">
      <c r="B56" s="48" t="s">
        <v>1352</v>
      </c>
      <c r="C56" s="48" t="s">
        <v>1353</v>
      </c>
      <c r="D56" s="49" t="s">
        <v>1354</v>
      </c>
      <c r="E56" s="48" t="s">
        <v>1355</v>
      </c>
      <c r="F56" s="48" t="s">
        <v>1356</v>
      </c>
      <c r="G56" s="48" t="s">
        <v>1357</v>
      </c>
      <c r="H56" s="37" t="s">
        <v>1358</v>
      </c>
      <c r="I56" s="37"/>
      <c r="J56" s="37"/>
      <c r="K56" s="37"/>
      <c r="L56" s="37"/>
      <c r="M56" s="37"/>
      <c r="N56" s="37"/>
      <c r="O56" s="37"/>
      <c r="P56" s="49"/>
      <c r="Q56" s="50"/>
      <c r="R56" s="50">
        <v>48</v>
      </c>
      <c r="S56" s="42"/>
      <c r="T56" s="42"/>
      <c r="U56" s="42"/>
      <c r="V56" s="42"/>
      <c r="Y56" s="42"/>
      <c r="AK56" s="51"/>
      <c r="AL56" s="40"/>
      <c r="AM56" s="40"/>
    </row>
    <row r="57" spans="2:39" ht="12.75" customHeight="1">
      <c r="B57" s="48" t="s">
        <v>1352</v>
      </c>
      <c r="C57" s="48" t="s">
        <v>1353</v>
      </c>
      <c r="D57" s="49" t="s">
        <v>1354</v>
      </c>
      <c r="E57" s="48" t="s">
        <v>1355</v>
      </c>
      <c r="F57" s="48" t="s">
        <v>1356</v>
      </c>
      <c r="G57" s="48" t="s">
        <v>1357</v>
      </c>
      <c r="H57" s="37" t="s">
        <v>1358</v>
      </c>
      <c r="I57" s="37"/>
      <c r="J57" s="37"/>
      <c r="K57" s="37"/>
      <c r="L57" s="37"/>
      <c r="M57" s="37"/>
      <c r="N57" s="37"/>
      <c r="O57" s="37"/>
      <c r="P57" s="49"/>
      <c r="Q57" s="50"/>
      <c r="R57" s="50">
        <v>49</v>
      </c>
      <c r="S57" s="42"/>
      <c r="T57" s="42"/>
      <c r="U57" s="42"/>
      <c r="V57" s="42"/>
      <c r="Y57" s="51"/>
      <c r="AK57" s="51"/>
      <c r="AL57" s="40"/>
      <c r="AM57" s="40"/>
    </row>
    <row r="58" spans="2:39" ht="12.75" customHeight="1">
      <c r="B58" s="48" t="s">
        <v>1352</v>
      </c>
      <c r="C58" s="48" t="s">
        <v>1353</v>
      </c>
      <c r="D58" s="49" t="s">
        <v>1354</v>
      </c>
      <c r="E58" s="48" t="s">
        <v>1355</v>
      </c>
      <c r="F58" s="48" t="s">
        <v>1356</v>
      </c>
      <c r="G58" s="48" t="s">
        <v>1357</v>
      </c>
      <c r="H58" s="37" t="s">
        <v>1358</v>
      </c>
      <c r="I58" s="48"/>
      <c r="J58" s="48"/>
      <c r="K58" s="48"/>
      <c r="L58" s="48"/>
      <c r="M58" s="48"/>
      <c r="N58" s="48"/>
      <c r="O58" s="48"/>
      <c r="P58" s="49"/>
      <c r="Q58" s="50"/>
      <c r="R58" s="50">
        <v>50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1"/>
      <c r="AL58" s="40"/>
      <c r="AM58" s="40"/>
    </row>
    <row r="59" spans="2:39" ht="12.75" customHeight="1">
      <c r="B59" s="48" t="s">
        <v>1352</v>
      </c>
      <c r="C59" s="48" t="s">
        <v>1353</v>
      </c>
      <c r="D59" s="49" t="s">
        <v>1354</v>
      </c>
      <c r="E59" s="48" t="s">
        <v>1355</v>
      </c>
      <c r="F59" s="48" t="s">
        <v>1356</v>
      </c>
      <c r="G59" s="48" t="s">
        <v>1357</v>
      </c>
      <c r="H59" s="37" t="s">
        <v>1358</v>
      </c>
      <c r="I59" s="48"/>
      <c r="J59" s="48"/>
      <c r="K59" s="48"/>
      <c r="L59" s="48"/>
      <c r="M59" s="48"/>
      <c r="N59" s="48"/>
      <c r="O59" s="48"/>
      <c r="P59" s="49"/>
      <c r="Q59" s="50"/>
      <c r="R59" s="50">
        <v>51</v>
      </c>
      <c r="S59" s="42"/>
      <c r="T59" s="42"/>
      <c r="U59" s="42"/>
      <c r="V59" s="42"/>
      <c r="W59" s="42"/>
      <c r="X59" s="42"/>
      <c r="Y59" s="5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51"/>
      <c r="AL59" s="40"/>
      <c r="AM59" s="40"/>
    </row>
    <row r="60" spans="2:39" ht="12.75" customHeight="1">
      <c r="B60" s="48" t="s">
        <v>1352</v>
      </c>
      <c r="C60" s="48" t="s">
        <v>1353</v>
      </c>
      <c r="D60" s="49" t="s">
        <v>1354</v>
      </c>
      <c r="E60" s="48" t="s">
        <v>1355</v>
      </c>
      <c r="F60" s="48" t="s">
        <v>1356</v>
      </c>
      <c r="G60" s="48" t="s">
        <v>1357</v>
      </c>
      <c r="H60" s="37" t="s">
        <v>1358</v>
      </c>
      <c r="I60" s="48"/>
      <c r="J60" s="48"/>
      <c r="K60" s="48"/>
      <c r="L60" s="48"/>
      <c r="M60" s="48"/>
      <c r="N60" s="48"/>
      <c r="O60" s="48"/>
      <c r="P60" s="49"/>
      <c r="Q60" s="50"/>
      <c r="R60" s="50">
        <v>52</v>
      </c>
      <c r="S60" s="42"/>
      <c r="T60" s="42"/>
      <c r="U60" s="42"/>
      <c r="V60" s="42"/>
      <c r="W60" s="42"/>
      <c r="X60" s="42"/>
      <c r="Y60" s="51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51"/>
      <c r="AL60" s="40"/>
      <c r="AM60" s="40"/>
    </row>
    <row r="61" spans="2:39" ht="12.75" customHeight="1">
      <c r="B61" s="48" t="s">
        <v>1352</v>
      </c>
      <c r="C61" s="48" t="s">
        <v>1353</v>
      </c>
      <c r="D61" s="49" t="s">
        <v>1354</v>
      </c>
      <c r="E61" s="48" t="s">
        <v>1355</v>
      </c>
      <c r="F61" s="48" t="s">
        <v>1356</v>
      </c>
      <c r="G61" s="48" t="s">
        <v>1357</v>
      </c>
      <c r="H61" s="37" t="s">
        <v>1358</v>
      </c>
      <c r="I61" s="37"/>
      <c r="J61" s="37"/>
      <c r="K61" s="37"/>
      <c r="L61" s="37"/>
      <c r="M61" s="37"/>
      <c r="N61" s="37"/>
      <c r="O61" s="37"/>
      <c r="P61" s="49"/>
      <c r="Q61" s="50"/>
      <c r="R61" s="50">
        <v>53</v>
      </c>
      <c r="S61" s="42"/>
      <c r="T61" s="42"/>
      <c r="U61" s="42"/>
      <c r="V61" s="42"/>
      <c r="Y61" s="51"/>
      <c r="AK61" s="51"/>
      <c r="AL61" s="40"/>
      <c r="AM61" s="40"/>
    </row>
    <row r="62" spans="2:39" ht="12.75" customHeight="1">
      <c r="B62" s="48" t="s">
        <v>1352</v>
      </c>
      <c r="C62" s="48" t="s">
        <v>1353</v>
      </c>
      <c r="D62" s="49" t="s">
        <v>1354</v>
      </c>
      <c r="E62" s="48" t="s">
        <v>1355</v>
      </c>
      <c r="F62" s="48" t="s">
        <v>1356</v>
      </c>
      <c r="G62" s="48" t="s">
        <v>1357</v>
      </c>
      <c r="H62" s="37" t="s">
        <v>1358</v>
      </c>
      <c r="I62" s="48"/>
      <c r="J62" s="48"/>
      <c r="K62" s="48"/>
      <c r="L62" s="48"/>
      <c r="M62" s="48"/>
      <c r="N62" s="48"/>
      <c r="O62" s="48"/>
      <c r="P62" s="49"/>
      <c r="Q62" s="50"/>
      <c r="R62" s="50">
        <v>54</v>
      </c>
      <c r="S62" s="42"/>
      <c r="T62" s="42"/>
      <c r="U62" s="42"/>
      <c r="V62" s="42"/>
      <c r="W62" s="42"/>
      <c r="X62" s="42"/>
      <c r="Y62" s="51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51"/>
      <c r="AL62" s="40"/>
      <c r="AM62" s="40"/>
    </row>
    <row r="63" spans="2:39" ht="12.75" customHeight="1">
      <c r="B63" s="48" t="s">
        <v>1352</v>
      </c>
      <c r="C63" s="48" t="s">
        <v>1353</v>
      </c>
      <c r="D63" s="49" t="s">
        <v>1354</v>
      </c>
      <c r="E63" s="48" t="s">
        <v>1355</v>
      </c>
      <c r="F63" s="48" t="s">
        <v>1356</v>
      </c>
      <c r="G63" s="48" t="s">
        <v>1357</v>
      </c>
      <c r="H63" s="37" t="s">
        <v>1358</v>
      </c>
      <c r="I63" s="37"/>
      <c r="J63" s="37"/>
      <c r="K63" s="37"/>
      <c r="L63" s="37"/>
      <c r="M63" s="37"/>
      <c r="N63" s="37"/>
      <c r="O63" s="37"/>
      <c r="P63" s="49"/>
      <c r="Q63" s="50"/>
      <c r="R63" s="50">
        <v>55</v>
      </c>
      <c r="S63" s="42"/>
      <c r="T63" s="42"/>
      <c r="U63" s="42"/>
      <c r="V63" s="42"/>
      <c r="Y63" s="42"/>
      <c r="AK63" s="51"/>
      <c r="AL63" s="40"/>
      <c r="AM63" s="40"/>
    </row>
    <row r="64" spans="2:39" ht="12.75" customHeight="1">
      <c r="B64" s="48" t="s">
        <v>1352</v>
      </c>
      <c r="C64" s="48" t="s">
        <v>1353</v>
      </c>
      <c r="D64" s="49" t="s">
        <v>1354</v>
      </c>
      <c r="E64" s="48" t="s">
        <v>1355</v>
      </c>
      <c r="F64" s="48" t="s">
        <v>1356</v>
      </c>
      <c r="G64" s="48" t="s">
        <v>1357</v>
      </c>
      <c r="H64" s="37" t="s">
        <v>1358</v>
      </c>
      <c r="I64" s="48"/>
      <c r="J64" s="48"/>
      <c r="K64" s="48"/>
      <c r="L64" s="48"/>
      <c r="M64" s="48"/>
      <c r="N64" s="48"/>
      <c r="O64" s="48"/>
      <c r="P64" s="49"/>
      <c r="Q64" s="50"/>
      <c r="R64" s="50">
        <v>56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51"/>
      <c r="AL64" s="40"/>
      <c r="AM64" s="40"/>
    </row>
    <row r="65" spans="2:39" ht="12.75" customHeight="1">
      <c r="B65" s="48" t="s">
        <v>1352</v>
      </c>
      <c r="C65" s="48" t="s">
        <v>1353</v>
      </c>
      <c r="D65" s="49" t="s">
        <v>1354</v>
      </c>
      <c r="E65" s="48" t="s">
        <v>1355</v>
      </c>
      <c r="F65" s="48" t="s">
        <v>1356</v>
      </c>
      <c r="G65" s="48" t="s">
        <v>1357</v>
      </c>
      <c r="H65" s="37" t="s">
        <v>1358</v>
      </c>
      <c r="I65" s="48"/>
      <c r="J65" s="48"/>
      <c r="K65" s="48"/>
      <c r="L65" s="48"/>
      <c r="M65" s="48"/>
      <c r="N65" s="48"/>
      <c r="O65" s="48"/>
      <c r="P65" s="49"/>
      <c r="Q65" s="50"/>
      <c r="R65" s="50">
        <v>57</v>
      </c>
      <c r="S65" s="42"/>
      <c r="T65" s="42"/>
      <c r="U65" s="42"/>
      <c r="V65" s="42"/>
      <c r="W65" s="42"/>
      <c r="X65" s="42"/>
      <c r="Y65" s="51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51"/>
      <c r="AL65" s="40"/>
      <c r="AM65" s="40"/>
    </row>
    <row r="66" spans="2:39" ht="12.75" customHeight="1">
      <c r="B66" s="48" t="s">
        <v>1352</v>
      </c>
      <c r="C66" s="48" t="s">
        <v>1353</v>
      </c>
      <c r="D66" s="49" t="s">
        <v>1354</v>
      </c>
      <c r="E66" s="48" t="s">
        <v>1355</v>
      </c>
      <c r="F66" s="48" t="s">
        <v>1356</v>
      </c>
      <c r="G66" s="48" t="s">
        <v>1357</v>
      </c>
      <c r="H66" s="37" t="s">
        <v>1358</v>
      </c>
      <c r="I66" s="48"/>
      <c r="J66" s="48"/>
      <c r="K66" s="48"/>
      <c r="L66" s="48"/>
      <c r="M66" s="48"/>
      <c r="N66" s="48"/>
      <c r="O66" s="48"/>
      <c r="P66" s="49"/>
      <c r="Q66" s="50"/>
      <c r="R66" s="50">
        <v>58</v>
      </c>
      <c r="S66" s="42"/>
      <c r="T66" s="42"/>
      <c r="U66" s="42"/>
      <c r="V66" s="42"/>
      <c r="W66" s="42"/>
      <c r="X66" s="42"/>
      <c r="Y66" s="51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51"/>
      <c r="AL66" s="40"/>
      <c r="AM66" s="40"/>
    </row>
    <row r="67" spans="2:39" ht="12.75" customHeight="1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51"/>
      <c r="S67" s="42"/>
      <c r="T67" s="42"/>
      <c r="U67" s="42"/>
      <c r="V67" s="42"/>
      <c r="W67" s="42"/>
      <c r="X67" s="42"/>
      <c r="Y67" s="51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51"/>
      <c r="AM67" s="40"/>
    </row>
    <row r="68" spans="2:39" ht="12.75" customHeight="1">
      <c r="D68" s="51"/>
      <c r="P68" s="51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51"/>
      <c r="AM68" s="40"/>
    </row>
    <row r="69" spans="2:39" ht="12.75" customHeight="1">
      <c r="D69" s="51"/>
      <c r="P69" s="51"/>
      <c r="S69" s="42"/>
      <c r="T69" s="42"/>
      <c r="U69" s="42"/>
      <c r="V69" s="42"/>
      <c r="Y69" s="51"/>
      <c r="AL69" s="51"/>
      <c r="AM69" s="40"/>
    </row>
    <row r="70" spans="2:39" ht="12.75" customHeight="1">
      <c r="D70" s="42"/>
      <c r="P70" s="51"/>
      <c r="S70" s="42"/>
      <c r="T70" s="42"/>
      <c r="U70" s="42"/>
      <c r="V70" s="42"/>
      <c r="Y70" s="51"/>
      <c r="AL70" s="51"/>
      <c r="AM70" s="40"/>
    </row>
    <row r="71" spans="2:39" ht="12.75" customHeight="1">
      <c r="B71" s="42"/>
      <c r="C71" s="42"/>
      <c r="D71" s="5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51"/>
      <c r="S71" s="42"/>
      <c r="T71" s="42"/>
      <c r="U71" s="42"/>
      <c r="V71" s="42"/>
      <c r="Y71" s="42"/>
      <c r="AL71" s="51"/>
      <c r="AM71" s="40"/>
    </row>
    <row r="72" spans="2:39" ht="12.75" customHeight="1">
      <c r="D72" s="42"/>
      <c r="P72" s="51"/>
      <c r="S72" s="42"/>
      <c r="T72" s="42"/>
      <c r="U72" s="42"/>
      <c r="V72" s="42"/>
      <c r="W72" s="42"/>
      <c r="X72" s="42"/>
      <c r="Y72" s="51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51"/>
      <c r="AM72" s="40"/>
    </row>
    <row r="73" spans="2:39" ht="12.75" customHeight="1">
      <c r="D73" s="42"/>
      <c r="P73" s="51"/>
      <c r="S73" s="42"/>
      <c r="T73" s="42"/>
      <c r="U73" s="42"/>
      <c r="V73" s="42"/>
      <c r="Y73" s="42"/>
      <c r="AL73" s="51"/>
      <c r="AM73" s="40"/>
    </row>
    <row r="74" spans="2:39" ht="12.75" customHeight="1">
      <c r="D74" s="42"/>
      <c r="P74" s="51"/>
      <c r="S74" s="42"/>
      <c r="T74" s="42"/>
      <c r="U74" s="42"/>
      <c r="V74" s="42"/>
      <c r="Y74" s="42"/>
      <c r="AL74" s="51"/>
      <c r="AM74" s="40"/>
    </row>
    <row r="75" spans="2:39" ht="12.75" customHeight="1">
      <c r="B75" s="42"/>
      <c r="C75" s="42"/>
      <c r="D75" s="5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51"/>
      <c r="S75" s="42"/>
      <c r="T75" s="42"/>
      <c r="U75" s="42"/>
      <c r="V75" s="42"/>
      <c r="Y75" s="42"/>
      <c r="AL75" s="51"/>
      <c r="AM75" s="40"/>
    </row>
    <row r="76" spans="2:39" ht="12.75" customHeigh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51"/>
      <c r="S76" s="42"/>
      <c r="T76" s="42"/>
      <c r="U76" s="42"/>
      <c r="V76" s="42"/>
      <c r="W76" s="42"/>
      <c r="X76" s="42"/>
      <c r="Y76" s="51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51"/>
      <c r="AM76" s="40"/>
    </row>
    <row r="77" spans="2:39" ht="12.75" customHeight="1">
      <c r="D77" s="42"/>
      <c r="P77" s="51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51"/>
      <c r="AM77" s="40"/>
    </row>
    <row r="78" spans="2:39" ht="12.75" customHeight="1">
      <c r="D78" s="42"/>
      <c r="P78" s="51"/>
      <c r="S78" s="42"/>
      <c r="T78" s="42"/>
      <c r="U78" s="42"/>
      <c r="V78" s="42"/>
      <c r="Y78" s="42"/>
      <c r="AL78" s="51"/>
      <c r="AM78" s="40"/>
    </row>
    <row r="79" spans="2:39" ht="12.75" customHeight="1">
      <c r="B79" s="42"/>
      <c r="C79" s="42"/>
      <c r="D79" s="5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51"/>
      <c r="S79" s="42"/>
      <c r="T79" s="42"/>
      <c r="U79" s="42"/>
      <c r="V79" s="42"/>
      <c r="Y79" s="42"/>
      <c r="AL79" s="51"/>
      <c r="AM79" s="40"/>
    </row>
    <row r="80" spans="2:39" ht="12.75" customHeight="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51"/>
      <c r="S80" s="42"/>
      <c r="T80" s="42"/>
      <c r="U80" s="42"/>
      <c r="V80" s="42"/>
      <c r="W80" s="42"/>
      <c r="X80" s="42"/>
      <c r="Y80" s="51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51"/>
      <c r="AM80" s="40"/>
    </row>
    <row r="81" spans="2:39" ht="12.75" customHeight="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51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51"/>
      <c r="AM81" s="40"/>
    </row>
    <row r="82" spans="2:39" ht="12.75" customHeight="1">
      <c r="B82" s="42"/>
      <c r="C82" s="42"/>
      <c r="D82" s="5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51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51"/>
      <c r="AM82" s="40"/>
    </row>
    <row r="83" spans="2:39" ht="12.75" customHeight="1">
      <c r="D83" s="42"/>
      <c r="P83" s="51"/>
      <c r="S83" s="42"/>
      <c r="T83" s="42"/>
      <c r="U83" s="42"/>
      <c r="V83" s="42"/>
      <c r="W83" s="42"/>
      <c r="X83" s="42"/>
      <c r="Y83" s="51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51"/>
      <c r="AM83" s="40"/>
    </row>
    <row r="84" spans="2:39" ht="12.75" customHeight="1">
      <c r="B84" s="42"/>
      <c r="C84" s="42"/>
      <c r="D84" s="51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51"/>
      <c r="S84" s="42"/>
      <c r="T84" s="42"/>
      <c r="U84" s="42"/>
      <c r="V84" s="42"/>
      <c r="Y84" s="42"/>
      <c r="AL84" s="51"/>
      <c r="AM84" s="40"/>
    </row>
    <row r="85" spans="2:39" ht="12.75" customHeight="1">
      <c r="B85" s="42"/>
      <c r="C85" s="42"/>
      <c r="D85" s="5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51"/>
      <c r="S85" s="42"/>
      <c r="T85" s="42"/>
      <c r="U85" s="42"/>
      <c r="V85" s="42"/>
      <c r="W85" s="42"/>
      <c r="X85" s="42"/>
      <c r="Y85" s="51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51"/>
      <c r="AM85" s="40"/>
    </row>
    <row r="86" spans="2:39" ht="12.75" customHeight="1">
      <c r="B86" s="42"/>
      <c r="C86" s="42"/>
      <c r="D86" s="5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51"/>
      <c r="S86" s="42"/>
      <c r="T86" s="42"/>
      <c r="U86" s="42"/>
      <c r="V86" s="42"/>
      <c r="W86" s="42"/>
      <c r="X86" s="42"/>
      <c r="Y86" s="51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51"/>
      <c r="AM86" s="40"/>
    </row>
    <row r="87" spans="2:39" ht="12.75" customHeight="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51"/>
      <c r="S87" s="42"/>
      <c r="T87" s="42"/>
      <c r="U87" s="42"/>
      <c r="V87" s="42"/>
      <c r="W87" s="42"/>
      <c r="X87" s="42"/>
      <c r="Y87" s="51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51"/>
      <c r="AM87" s="40"/>
    </row>
    <row r="88" spans="2:39" ht="12.75" customHeight="1">
      <c r="D88" s="51"/>
      <c r="P88" s="51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51"/>
      <c r="AM88" s="40"/>
    </row>
    <row r="89" spans="2:39" ht="12.75" customHeight="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51"/>
      <c r="S89" s="42"/>
      <c r="T89" s="42"/>
      <c r="U89" s="42"/>
      <c r="V89" s="42"/>
      <c r="Y89" s="51"/>
      <c r="AL89" s="51"/>
      <c r="AM89" s="40"/>
    </row>
    <row r="90" spans="2:39" ht="12.75" customHeight="1">
      <c r="B90" s="42"/>
      <c r="C90" s="42"/>
      <c r="D90" s="5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51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51"/>
      <c r="AM90" s="40"/>
    </row>
    <row r="91" spans="2:39" ht="12.75" customHeigh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51"/>
      <c r="S91" s="42"/>
      <c r="T91" s="42"/>
      <c r="U91" s="42"/>
      <c r="V91" s="42"/>
      <c r="W91" s="42"/>
      <c r="X91" s="42"/>
      <c r="Y91" s="51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51"/>
      <c r="AM91" s="40"/>
    </row>
    <row r="92" spans="2:39" ht="12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51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51"/>
      <c r="AM92" s="40"/>
    </row>
    <row r="93" spans="2:39" ht="12.75" customHeight="1">
      <c r="B93" s="42"/>
      <c r="C93" s="42"/>
      <c r="D93" s="5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51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51"/>
      <c r="AM93" s="40"/>
    </row>
    <row r="94" spans="2:39" ht="12.75" customHeight="1">
      <c r="D94" s="51"/>
      <c r="P94" s="51"/>
      <c r="S94" s="42"/>
      <c r="T94" s="42"/>
      <c r="U94" s="42"/>
      <c r="V94" s="42"/>
      <c r="W94" s="42"/>
      <c r="X94" s="42"/>
      <c r="Y94" s="51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51"/>
      <c r="AM94" s="40"/>
    </row>
    <row r="95" spans="2:39" ht="12.75" customHeight="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51"/>
      <c r="S95" s="42"/>
      <c r="T95" s="42"/>
      <c r="U95" s="42"/>
      <c r="V95" s="42"/>
      <c r="Y95" s="51"/>
      <c r="AL95" s="51"/>
      <c r="AM95" s="40"/>
    </row>
    <row r="96" spans="2:39" ht="12.75" customHeight="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51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51"/>
      <c r="AM96" s="40"/>
    </row>
    <row r="97" spans="2:39" ht="12.75" customHeight="1">
      <c r="B97" s="42"/>
      <c r="C97" s="42"/>
      <c r="D97" s="5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51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51"/>
      <c r="AM97" s="40"/>
    </row>
    <row r="98" spans="2:39" ht="12.75" customHeight="1">
      <c r="B98" s="42"/>
      <c r="C98" s="42"/>
      <c r="D98" s="5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51"/>
      <c r="S98" s="42"/>
      <c r="T98" s="42"/>
      <c r="U98" s="42"/>
      <c r="V98" s="42"/>
      <c r="W98" s="42"/>
      <c r="X98" s="42"/>
      <c r="Y98" s="51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51"/>
      <c r="AM98" s="40"/>
    </row>
    <row r="99" spans="2:39" ht="12.75" customHeight="1">
      <c r="B99" s="42"/>
      <c r="C99" s="42"/>
      <c r="D99" s="5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51"/>
      <c r="S99" s="42"/>
      <c r="T99" s="42"/>
      <c r="U99" s="42"/>
      <c r="V99" s="42"/>
      <c r="W99" s="42"/>
      <c r="X99" s="42"/>
      <c r="Y99" s="51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51"/>
      <c r="AM99" s="40"/>
    </row>
    <row r="100" spans="2:39" ht="12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51"/>
      <c r="S100" s="42"/>
      <c r="T100" s="42"/>
      <c r="U100" s="42"/>
      <c r="V100" s="42"/>
      <c r="W100" s="42"/>
      <c r="X100" s="42"/>
      <c r="Y100" s="51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51"/>
      <c r="AM100" s="40"/>
    </row>
    <row r="101" spans="2:39" ht="12.75" customHeight="1">
      <c r="D101" s="51"/>
      <c r="P101" s="51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51"/>
      <c r="AM101" s="40"/>
    </row>
    <row r="102" spans="2:39" ht="12.75" customHeight="1">
      <c r="D102" s="42"/>
      <c r="P102" s="51"/>
      <c r="S102" s="42"/>
      <c r="T102" s="42"/>
      <c r="U102" s="42"/>
      <c r="V102" s="42"/>
      <c r="Y102" s="51"/>
      <c r="AL102" s="51"/>
      <c r="AM102" s="40"/>
    </row>
    <row r="103" spans="2:39" ht="12.75" customHeigh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51"/>
      <c r="S103" s="42"/>
      <c r="T103" s="42"/>
      <c r="U103" s="42"/>
      <c r="V103" s="42"/>
      <c r="Y103" s="42"/>
      <c r="AL103" s="51"/>
      <c r="AM103" s="40"/>
    </row>
    <row r="104" spans="2:39" ht="12.75" customHeight="1">
      <c r="B104" s="42"/>
      <c r="C104" s="42"/>
      <c r="D104" s="5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51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51"/>
      <c r="AM104" s="40"/>
    </row>
    <row r="105" spans="2:39" ht="12.75" customHeight="1">
      <c r="D105" s="51"/>
      <c r="P105" s="51"/>
      <c r="S105" s="42"/>
      <c r="T105" s="42"/>
      <c r="U105" s="42"/>
      <c r="V105" s="42"/>
      <c r="W105" s="42"/>
      <c r="X105" s="42"/>
      <c r="Y105" s="51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51"/>
      <c r="AM105" s="40"/>
    </row>
    <row r="106" spans="2:39" ht="12.75" customHeight="1">
      <c r="D106" s="51"/>
      <c r="P106" s="51"/>
      <c r="S106" s="42"/>
      <c r="T106" s="42"/>
      <c r="U106" s="42"/>
      <c r="V106" s="42"/>
      <c r="Y106" s="51"/>
      <c r="AL106" s="51"/>
      <c r="AM106" s="40"/>
    </row>
    <row r="107" spans="2:39" ht="12.75" customHeight="1">
      <c r="B107" s="42"/>
      <c r="C107" s="42"/>
      <c r="D107" s="5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51"/>
      <c r="S107" s="42"/>
      <c r="T107" s="42"/>
      <c r="U107" s="42"/>
      <c r="V107" s="42"/>
      <c r="Y107" s="51"/>
      <c r="AL107" s="51"/>
      <c r="AM107" s="40"/>
    </row>
    <row r="108" spans="2:39" ht="12.75" customHeight="1">
      <c r="D108" s="51"/>
      <c r="P108" s="51"/>
      <c r="S108" s="42"/>
      <c r="T108" s="42"/>
      <c r="U108" s="42"/>
      <c r="V108" s="42"/>
      <c r="W108" s="42"/>
      <c r="X108" s="42"/>
      <c r="Y108" s="51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51"/>
      <c r="AM108" s="40"/>
    </row>
    <row r="109" spans="2:39" ht="12.75" customHeigh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51"/>
      <c r="S109" s="42"/>
      <c r="T109" s="42"/>
      <c r="U109" s="42"/>
      <c r="V109" s="42"/>
      <c r="Y109" s="51"/>
      <c r="AL109" s="51"/>
      <c r="AM109" s="40"/>
    </row>
    <row r="110" spans="2:39" ht="12.75" customHeight="1">
      <c r="D110" s="42"/>
      <c r="P110" s="51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51"/>
      <c r="AM110" s="40"/>
    </row>
    <row r="111" spans="2:39" ht="12.75" customHeight="1">
      <c r="D111" s="42"/>
      <c r="P111" s="51"/>
      <c r="S111" s="42"/>
      <c r="T111" s="42"/>
      <c r="U111" s="42"/>
      <c r="V111" s="42"/>
      <c r="Y111" s="42"/>
      <c r="AL111" s="51"/>
      <c r="AM111" s="40"/>
    </row>
    <row r="112" spans="2:39" ht="12.75" customHeight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51"/>
      <c r="S112" s="42"/>
      <c r="T112" s="42"/>
      <c r="U112" s="42"/>
      <c r="V112" s="42"/>
      <c r="Y112" s="42"/>
      <c r="AL112" s="51"/>
      <c r="AM112" s="40"/>
    </row>
    <row r="113" spans="2:39" ht="12.75" customHeight="1">
      <c r="B113" s="42"/>
      <c r="C113" s="42"/>
      <c r="D113" s="5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51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51"/>
      <c r="AM113" s="40"/>
    </row>
    <row r="114" spans="2:39" ht="12.75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51"/>
      <c r="S114" s="42"/>
      <c r="T114" s="42"/>
      <c r="U114" s="42"/>
      <c r="V114" s="42"/>
      <c r="W114" s="42"/>
      <c r="X114" s="42"/>
      <c r="Y114" s="51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51"/>
      <c r="AM114" s="40"/>
    </row>
    <row r="115" spans="2:39" ht="12.75" customHeight="1">
      <c r="B115" s="42"/>
      <c r="C115" s="42"/>
      <c r="D115" s="5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51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51"/>
      <c r="AM115" s="40"/>
    </row>
    <row r="116" spans="2:39" ht="12.75" customHeight="1">
      <c r="B116" s="42"/>
      <c r="C116" s="42"/>
      <c r="D116" s="51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51"/>
      <c r="S116" s="42"/>
      <c r="T116" s="42"/>
      <c r="U116" s="42"/>
      <c r="V116" s="42"/>
      <c r="W116" s="42"/>
      <c r="X116" s="42"/>
      <c r="Y116" s="51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51"/>
      <c r="AM116" s="40"/>
    </row>
    <row r="117" spans="2:39" ht="12.75" customHeight="1">
      <c r="D117" s="42"/>
      <c r="P117" s="51"/>
      <c r="S117" s="42"/>
      <c r="T117" s="42"/>
      <c r="U117" s="42"/>
      <c r="V117" s="42"/>
      <c r="W117" s="42"/>
      <c r="X117" s="42"/>
      <c r="Y117" s="51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51"/>
      <c r="AM117" s="40"/>
    </row>
    <row r="118" spans="2:39" ht="12.75" customHeight="1">
      <c r="B118" s="42"/>
      <c r="C118" s="42"/>
      <c r="D118" s="5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51"/>
      <c r="S118" s="42"/>
      <c r="T118" s="42"/>
      <c r="U118" s="42"/>
      <c r="V118" s="42"/>
      <c r="Y118" s="42"/>
      <c r="AL118" s="51"/>
      <c r="AM118" s="40"/>
    </row>
    <row r="119" spans="2:39" ht="12.75" customHeight="1">
      <c r="B119" s="42"/>
      <c r="C119" s="42"/>
      <c r="D119" s="5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51"/>
      <c r="S119" s="42"/>
      <c r="T119" s="42"/>
      <c r="U119" s="42"/>
      <c r="V119" s="42"/>
      <c r="W119" s="42"/>
      <c r="X119" s="42"/>
      <c r="Y119" s="51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51"/>
      <c r="AM119" s="40"/>
    </row>
    <row r="120" spans="2:39" ht="12.75" customHeight="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51"/>
      <c r="S120" s="42"/>
      <c r="T120" s="42"/>
      <c r="U120" s="42"/>
      <c r="V120" s="42"/>
      <c r="W120" s="42"/>
      <c r="X120" s="42"/>
      <c r="Y120" s="51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51"/>
      <c r="AM120" s="40"/>
    </row>
    <row r="121" spans="2:39" ht="12.75" customHeight="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51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51"/>
      <c r="AM121" s="40"/>
    </row>
    <row r="122" spans="2:39" ht="12.75" customHeight="1">
      <c r="D122" s="51"/>
      <c r="P122" s="51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51"/>
      <c r="AM122" s="40"/>
    </row>
    <row r="123" spans="2:39" ht="12.75" customHeight="1">
      <c r="D123" s="42"/>
      <c r="P123" s="51"/>
      <c r="S123" s="42"/>
      <c r="T123" s="42"/>
      <c r="U123" s="42"/>
      <c r="V123" s="42"/>
      <c r="Y123" s="51"/>
      <c r="AL123" s="51"/>
      <c r="AM123" s="40"/>
    </row>
    <row r="124" spans="2:39" ht="12.75" customHeight="1">
      <c r="B124" s="42"/>
      <c r="C124" s="42"/>
      <c r="D124" s="5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51"/>
      <c r="S124" s="42"/>
      <c r="T124" s="42"/>
      <c r="U124" s="42"/>
      <c r="V124" s="42"/>
      <c r="Y124" s="42"/>
      <c r="AL124" s="51"/>
      <c r="AM124" s="40"/>
    </row>
    <row r="125" spans="2:39" ht="12.75" customHeight="1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51"/>
      <c r="S125" s="42"/>
      <c r="T125" s="42"/>
      <c r="U125" s="42"/>
      <c r="V125" s="42"/>
      <c r="W125" s="42"/>
      <c r="X125" s="42"/>
      <c r="Y125" s="51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51"/>
      <c r="AM125" s="40"/>
    </row>
    <row r="126" spans="2:39" ht="12.75" customHeight="1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51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51"/>
      <c r="AM126" s="40"/>
    </row>
    <row r="127" spans="2:39" ht="12.75" customHeight="1">
      <c r="D127" s="51"/>
      <c r="P127" s="51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51"/>
      <c r="AM127" s="40"/>
    </row>
    <row r="128" spans="2:39" ht="12.75" customHeight="1">
      <c r="D128" s="51"/>
      <c r="P128" s="51"/>
      <c r="S128" s="42"/>
      <c r="T128" s="42"/>
      <c r="U128" s="42"/>
      <c r="V128" s="42"/>
      <c r="Y128" s="51"/>
      <c r="AL128" s="51"/>
      <c r="AM128" s="40"/>
    </row>
    <row r="129" spans="2:39" ht="12.75" customHeight="1">
      <c r="B129" s="42"/>
      <c r="C129" s="42"/>
      <c r="D129" s="5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51"/>
      <c r="S129" s="42"/>
      <c r="T129" s="42"/>
      <c r="U129" s="42"/>
      <c r="V129" s="42"/>
      <c r="Y129" s="51"/>
      <c r="AL129" s="51"/>
      <c r="AM129" s="40"/>
    </row>
    <row r="130" spans="2:39" ht="12.75" customHeight="1">
      <c r="D130" s="51"/>
      <c r="P130" s="51"/>
      <c r="W130" s="42"/>
      <c r="X130" s="42"/>
      <c r="Y130" s="51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51"/>
      <c r="AM130" s="40"/>
    </row>
    <row r="131" spans="2:39" ht="12.75" customHeight="1">
      <c r="B131" s="42"/>
      <c r="C131" s="42"/>
      <c r="D131" s="5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51"/>
      <c r="Y131" s="51"/>
      <c r="AL131" s="51"/>
      <c r="AM131" s="40"/>
    </row>
    <row r="132" spans="2:39">
      <c r="D132" s="42"/>
      <c r="P132" s="51"/>
      <c r="W132" s="42"/>
      <c r="X132" s="42"/>
      <c r="Y132" s="51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51"/>
      <c r="AM132" s="40"/>
    </row>
    <row r="133" spans="2:39">
      <c r="B133" s="42"/>
      <c r="C133" s="42"/>
      <c r="D133" s="51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51"/>
      <c r="Y133" s="42"/>
      <c r="AL133" s="51"/>
      <c r="AM133" s="40"/>
    </row>
    <row r="134" spans="2:39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51"/>
      <c r="W134" s="42"/>
      <c r="X134" s="42"/>
      <c r="Y134" s="51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51"/>
      <c r="AM134" s="40"/>
    </row>
    <row r="135" spans="2:39">
      <c r="D135" s="42"/>
      <c r="P135" s="51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51"/>
      <c r="AM135" s="40"/>
    </row>
    <row r="136" spans="2:39">
      <c r="B136" s="42"/>
      <c r="C136" s="42"/>
      <c r="D136" s="5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51"/>
      <c r="Y136" s="42"/>
      <c r="AL136" s="51"/>
      <c r="AM136" s="40"/>
    </row>
    <row r="137" spans="2:39">
      <c r="B137" s="42"/>
      <c r="C137" s="42"/>
      <c r="D137" s="5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51"/>
      <c r="W137" s="42"/>
      <c r="X137" s="42"/>
      <c r="Y137" s="51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51"/>
      <c r="AM137" s="40"/>
    </row>
    <row r="138" spans="2:39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51"/>
      <c r="W138" s="42"/>
      <c r="X138" s="42"/>
      <c r="Y138" s="51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51"/>
      <c r="AM138" s="40"/>
    </row>
    <row r="139" spans="2:39">
      <c r="D139" s="51"/>
      <c r="P139" s="51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51"/>
      <c r="AM139" s="40"/>
    </row>
    <row r="140" spans="2:39">
      <c r="D140" s="51"/>
      <c r="P140" s="51"/>
      <c r="Y140" s="51"/>
      <c r="AL140" s="51"/>
      <c r="AM140" s="40"/>
    </row>
    <row r="141" spans="2:39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51"/>
      <c r="Y141" s="51"/>
      <c r="AL141" s="51"/>
      <c r="AM141" s="40"/>
    </row>
    <row r="142" spans="2:39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51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51"/>
      <c r="AM142" s="40"/>
    </row>
    <row r="143" spans="2:39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51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51"/>
      <c r="AM143" s="40"/>
    </row>
    <row r="144" spans="2:39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51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51"/>
      <c r="AM144" s="40"/>
    </row>
    <row r="145" spans="2:39">
      <c r="D145" s="51"/>
      <c r="P145" s="51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51"/>
      <c r="AM145" s="40"/>
    </row>
    <row r="146" spans="2:39">
      <c r="D146" s="51"/>
      <c r="P146" s="51"/>
      <c r="Y146" s="51"/>
      <c r="AL146" s="51"/>
      <c r="AM146" s="40"/>
    </row>
    <row r="147" spans="2:39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51"/>
      <c r="Y147" s="51"/>
      <c r="AL147" s="51"/>
      <c r="AM147" s="40"/>
    </row>
    <row r="148" spans="2:39">
      <c r="D148" s="42"/>
      <c r="P148" s="51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51"/>
      <c r="AM148" s="40"/>
    </row>
    <row r="149" spans="2:39">
      <c r="B149" s="42"/>
      <c r="C149" s="42"/>
      <c r="D149" s="5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51"/>
      <c r="Y149" s="42"/>
      <c r="AL149" s="51"/>
      <c r="AM149" s="40"/>
    </row>
    <row r="150" spans="2:39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51"/>
      <c r="W150" s="42"/>
      <c r="X150" s="42"/>
      <c r="Y150" s="51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51"/>
      <c r="AM150" s="40"/>
    </row>
    <row r="151" spans="2:39">
      <c r="B151" s="42"/>
      <c r="C151" s="42"/>
      <c r="D151" s="5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51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51"/>
      <c r="AM151" s="40"/>
    </row>
    <row r="152" spans="2:39">
      <c r="B152" s="42"/>
      <c r="C152" s="42"/>
      <c r="D152" s="5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51"/>
      <c r="W152" s="42"/>
      <c r="X152" s="42"/>
      <c r="Y152" s="51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51"/>
      <c r="AM152" s="40"/>
    </row>
    <row r="153" spans="2:39">
      <c r="D153" s="51"/>
      <c r="P153" s="51"/>
      <c r="W153" s="42"/>
      <c r="X153" s="42"/>
      <c r="Y153" s="51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51"/>
      <c r="AM153" s="40"/>
    </row>
    <row r="154" spans="2:39">
      <c r="B154" s="42"/>
      <c r="C154" s="42"/>
      <c r="D154" s="5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51"/>
      <c r="Y154" s="51"/>
      <c r="AL154" s="51"/>
      <c r="AM154" s="40"/>
    </row>
    <row r="155" spans="2:39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51"/>
      <c r="W155" s="42"/>
      <c r="X155" s="42"/>
      <c r="Y155" s="51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51"/>
      <c r="AM155" s="40"/>
    </row>
    <row r="156" spans="2:39">
      <c r="D156" s="42"/>
      <c r="P156" s="51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51"/>
      <c r="AM156" s="40"/>
    </row>
    <row r="157" spans="2:39">
      <c r="B157" s="42"/>
      <c r="C157" s="42"/>
      <c r="D157" s="5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51"/>
      <c r="Y157" s="42"/>
      <c r="AL157" s="51"/>
      <c r="AM157" s="40"/>
    </row>
    <row r="158" spans="2:39">
      <c r="D158" s="42"/>
      <c r="P158" s="51"/>
      <c r="W158" s="42"/>
      <c r="X158" s="42"/>
      <c r="Y158" s="51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51"/>
      <c r="AM158" s="40"/>
    </row>
    <row r="159" spans="2:39">
      <c r="D159" s="42"/>
      <c r="P159" s="51"/>
      <c r="Y159" s="42"/>
      <c r="AL159" s="51"/>
      <c r="AM159" s="40"/>
    </row>
    <row r="160" spans="2:39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51"/>
      <c r="Y160" s="42"/>
      <c r="AL160" s="51"/>
      <c r="AM160" s="40"/>
    </row>
    <row r="161" spans="2:39">
      <c r="B161" s="42"/>
      <c r="C161" s="42"/>
      <c r="D161" s="5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51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51"/>
      <c r="AM161" s="40"/>
    </row>
    <row r="162" spans="2:39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51"/>
      <c r="W162" s="42"/>
      <c r="X162" s="42"/>
      <c r="Y162" s="51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51"/>
      <c r="AM162" s="40"/>
    </row>
    <row r="163" spans="2:39">
      <c r="B163" s="42"/>
      <c r="C163" s="42"/>
      <c r="D163" s="5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51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51"/>
      <c r="AM163" s="40"/>
    </row>
    <row r="164" spans="2:39">
      <c r="B164" s="42"/>
      <c r="C164" s="42"/>
      <c r="D164" s="5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51"/>
      <c r="W164" s="42"/>
      <c r="X164" s="42"/>
      <c r="Y164" s="51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51"/>
      <c r="AM164" s="40"/>
    </row>
    <row r="165" spans="2:39">
      <c r="D165" s="42"/>
      <c r="P165" s="51"/>
      <c r="W165" s="42"/>
      <c r="X165" s="42"/>
      <c r="Y165" s="51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51"/>
      <c r="AM165" s="40"/>
    </row>
    <row r="166" spans="2:39">
      <c r="B166" s="42"/>
      <c r="C166" s="42"/>
      <c r="D166" s="5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51"/>
      <c r="Y166" s="42"/>
      <c r="AL166" s="51"/>
      <c r="AM166" s="40"/>
    </row>
    <row r="167" spans="2:39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51"/>
      <c r="W167" s="42"/>
      <c r="X167" s="42"/>
      <c r="Y167" s="51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51"/>
      <c r="AM167" s="40"/>
    </row>
    <row r="168" spans="2:39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51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51"/>
      <c r="AM168" s="40"/>
    </row>
    <row r="169" spans="2:39">
      <c r="D169" s="42"/>
      <c r="P169" s="51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51"/>
      <c r="AM169" s="40"/>
    </row>
    <row r="170" spans="2:39">
      <c r="B170" s="42"/>
      <c r="C170" s="42"/>
      <c r="D170" s="5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51"/>
      <c r="Y170" s="42"/>
      <c r="AL170" s="51"/>
      <c r="AM170" s="40"/>
    </row>
    <row r="171" spans="2:39">
      <c r="D171" s="51"/>
      <c r="P171" s="51"/>
      <c r="W171" s="42"/>
      <c r="X171" s="42"/>
      <c r="Y171" s="51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51"/>
      <c r="AM171" s="40"/>
    </row>
    <row r="172" spans="2:39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51"/>
      <c r="Y172" s="51"/>
      <c r="AL172" s="51"/>
      <c r="AM172" s="40"/>
    </row>
    <row r="173" spans="2:39">
      <c r="D173" s="42"/>
      <c r="P173" s="51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51"/>
      <c r="AM173" s="40"/>
    </row>
    <row r="174" spans="2:39">
      <c r="B174" s="42"/>
      <c r="C174" s="42"/>
      <c r="D174" s="51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51"/>
      <c r="Y174" s="42"/>
      <c r="AL174" s="51"/>
      <c r="AM174" s="40"/>
    </row>
    <row r="175" spans="2:39">
      <c r="B175" s="42"/>
      <c r="C175" s="42"/>
      <c r="D175" s="51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51"/>
      <c r="W175" s="42"/>
      <c r="X175" s="42"/>
      <c r="Y175" s="51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51"/>
      <c r="AM175" s="40"/>
    </row>
    <row r="176" spans="2:39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51"/>
      <c r="W176" s="42"/>
      <c r="X176" s="42"/>
      <c r="Y176" s="51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51"/>
      <c r="AM176" s="40"/>
    </row>
    <row r="177" spans="2:39">
      <c r="B177" s="42"/>
      <c r="C177" s="42"/>
      <c r="D177" s="51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51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51"/>
      <c r="AM177" s="40"/>
    </row>
    <row r="178" spans="2:39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51"/>
      <c r="W178" s="42"/>
      <c r="X178" s="42"/>
      <c r="Y178" s="51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51"/>
      <c r="AM178" s="40"/>
    </row>
    <row r="179" spans="2:39">
      <c r="D179" s="51"/>
      <c r="P179" s="51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51"/>
      <c r="AM179" s="40"/>
    </row>
    <row r="180" spans="2:39">
      <c r="B180" s="42"/>
      <c r="C180" s="42"/>
      <c r="D180" s="51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51"/>
      <c r="Y180" s="51"/>
      <c r="AL180" s="51"/>
      <c r="AM180" s="40"/>
    </row>
    <row r="181" spans="2:39">
      <c r="D181" s="51"/>
      <c r="P181" s="51"/>
      <c r="W181" s="42"/>
      <c r="X181" s="42"/>
      <c r="Y181" s="51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51"/>
      <c r="AM181" s="40"/>
    </row>
    <row r="182" spans="2:39">
      <c r="D182" s="42"/>
      <c r="P182" s="51"/>
      <c r="Y182" s="51"/>
      <c r="AL182" s="51"/>
      <c r="AM182" s="40"/>
    </row>
    <row r="183" spans="2:39">
      <c r="D183" s="42"/>
      <c r="P183" s="51"/>
      <c r="Y183" s="42"/>
      <c r="AL183" s="51"/>
      <c r="AM183" s="40"/>
    </row>
    <row r="184" spans="2:39">
      <c r="D184" s="51"/>
      <c r="P184" s="51"/>
      <c r="Y184" s="42"/>
      <c r="AL184" s="51"/>
      <c r="AM184" s="40"/>
    </row>
    <row r="185" spans="2:39">
      <c r="D185" s="51"/>
      <c r="P185" s="51"/>
      <c r="Y185" s="51"/>
      <c r="AL185" s="51"/>
      <c r="AM185" s="40"/>
    </row>
    <row r="186" spans="2:39">
      <c r="D186" s="51"/>
      <c r="P186" s="51"/>
      <c r="Y186" s="51"/>
      <c r="AL186" s="51"/>
      <c r="AM186" s="40"/>
    </row>
    <row r="187" spans="2:39">
      <c r="D187" s="51"/>
      <c r="P187" s="51"/>
      <c r="Y187" s="51"/>
      <c r="AL187" s="51"/>
      <c r="AM187" s="40"/>
    </row>
    <row r="188" spans="2:39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51"/>
      <c r="Y188" s="51"/>
      <c r="AL188" s="51"/>
      <c r="AM188" s="40"/>
    </row>
    <row r="189" spans="2:39">
      <c r="B189" s="42"/>
      <c r="C189" s="42"/>
      <c r="D189" s="51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51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51"/>
      <c r="AM189" s="40"/>
    </row>
    <row r="190" spans="2:39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51"/>
      <c r="W190" s="42"/>
      <c r="X190" s="42"/>
      <c r="Y190" s="51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51"/>
      <c r="AM190" s="40"/>
    </row>
    <row r="191" spans="2:39">
      <c r="B191" s="42"/>
      <c r="C191" s="42"/>
      <c r="D191" s="51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51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51"/>
      <c r="AM191" s="40"/>
    </row>
    <row r="192" spans="2:39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51"/>
      <c r="W192" s="42"/>
      <c r="X192" s="42"/>
      <c r="Y192" s="51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51"/>
      <c r="AM192" s="40"/>
    </row>
    <row r="193" spans="2:39">
      <c r="B193" s="42"/>
      <c r="C193" s="42"/>
      <c r="D193" s="51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51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51"/>
      <c r="AM193" s="40"/>
    </row>
    <row r="194" spans="2:39">
      <c r="D194" s="51"/>
      <c r="P194" s="51"/>
      <c r="W194" s="42"/>
      <c r="X194" s="42"/>
      <c r="Y194" s="51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51"/>
      <c r="AM194" s="40"/>
    </row>
    <row r="195" spans="2:39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51"/>
      <c r="Y195" s="51"/>
      <c r="AL195" s="51"/>
      <c r="AM195" s="40"/>
    </row>
    <row r="196" spans="2:39">
      <c r="B196" s="42"/>
      <c r="C196" s="42"/>
      <c r="D196" s="51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51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51"/>
      <c r="AM196" s="40"/>
    </row>
    <row r="197" spans="2:39">
      <c r="D197" s="51"/>
      <c r="P197" s="51"/>
      <c r="W197" s="42"/>
      <c r="X197" s="42"/>
      <c r="Y197" s="51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51"/>
      <c r="AM197" s="40"/>
    </row>
    <row r="198" spans="2:39">
      <c r="D198" s="51"/>
      <c r="P198" s="51"/>
      <c r="Y198" s="51"/>
      <c r="AL198" s="51"/>
      <c r="AM198" s="40"/>
    </row>
    <row r="199" spans="2:39">
      <c r="D199" s="51"/>
      <c r="P199" s="51"/>
      <c r="Y199" s="51"/>
      <c r="AL199" s="51"/>
      <c r="AM199" s="40"/>
    </row>
    <row r="200" spans="2:39">
      <c r="D200" s="51"/>
      <c r="P200" s="51"/>
      <c r="Y200" s="51"/>
      <c r="AL200" s="51"/>
      <c r="AM200" s="40"/>
    </row>
    <row r="201" spans="2:39">
      <c r="D201" s="51"/>
      <c r="P201" s="51"/>
      <c r="Y201" s="51"/>
      <c r="AL201" s="51"/>
      <c r="AM201" s="40"/>
    </row>
    <row r="202" spans="2:39">
      <c r="B202" s="42"/>
      <c r="C202" s="42"/>
      <c r="D202" s="51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51"/>
      <c r="W202" s="42"/>
      <c r="X202" s="42"/>
      <c r="Y202" s="51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51"/>
      <c r="AM202" s="40"/>
    </row>
    <row r="203" spans="2:39">
      <c r="D203" s="42"/>
      <c r="P203" s="51"/>
      <c r="Y203" s="42"/>
      <c r="AL203" s="51"/>
      <c r="AM203" s="40"/>
    </row>
    <row r="204" spans="2:39">
      <c r="B204" s="42"/>
      <c r="C204" s="42"/>
      <c r="D204" s="51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51"/>
      <c r="W204" s="42"/>
      <c r="X204" s="42"/>
      <c r="Y204" s="51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51"/>
      <c r="AM204" s="40"/>
    </row>
    <row r="205" spans="2:39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51"/>
      <c r="W205" s="42"/>
      <c r="X205" s="42"/>
      <c r="Y205" s="51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51"/>
      <c r="AM205" s="40"/>
    </row>
    <row r="206" spans="2:39">
      <c r="D206" s="51"/>
      <c r="P206" s="51"/>
      <c r="W206" s="42"/>
      <c r="X206" s="42"/>
      <c r="Y206" s="51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51"/>
      <c r="AM206" s="40"/>
    </row>
    <row r="207" spans="2:39">
      <c r="D207" s="51"/>
      <c r="P207" s="51"/>
      <c r="Y207" s="42"/>
      <c r="AL207" s="51"/>
      <c r="AM207" s="40"/>
    </row>
    <row r="208" spans="2:39">
      <c r="D208" s="51"/>
      <c r="P208" s="51"/>
      <c r="W208" s="42"/>
      <c r="X208" s="42"/>
      <c r="Y208" s="51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51"/>
      <c r="AM208" s="40"/>
    </row>
    <row r="209" spans="2:39">
      <c r="B209" s="42"/>
      <c r="C209" s="42"/>
      <c r="D209" s="51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51"/>
      <c r="Y209" s="51"/>
      <c r="AL209" s="51"/>
      <c r="AM209" s="51"/>
    </row>
    <row r="210" spans="2:39">
      <c r="D210" s="42"/>
      <c r="P210" s="51"/>
      <c r="Y210" s="42"/>
      <c r="AL210" s="51"/>
      <c r="AM210" s="51"/>
    </row>
    <row r="211" spans="2:39">
      <c r="D211" s="42"/>
      <c r="P211" s="51"/>
      <c r="Y211" s="42"/>
      <c r="AL211" s="51"/>
      <c r="AM211" s="51"/>
    </row>
    <row r="212" spans="2:39">
      <c r="D212" s="42"/>
      <c r="P212" s="51"/>
      <c r="Y212" s="42"/>
      <c r="AL212" s="51"/>
      <c r="AM212" s="51"/>
    </row>
    <row r="213" spans="2:39">
      <c r="D213" s="51"/>
      <c r="P213" s="51"/>
      <c r="AM213" s="51"/>
    </row>
    <row r="214" spans="2:39">
      <c r="D214" s="42"/>
      <c r="AM214" s="51"/>
    </row>
    <row r="215" spans="2:39">
      <c r="D215" s="51"/>
      <c r="AM215" s="51"/>
    </row>
    <row r="216" spans="2:39">
      <c r="D216" s="51"/>
      <c r="AM216" s="51"/>
    </row>
    <row r="217" spans="2:39">
      <c r="D217" s="51"/>
      <c r="AM217" s="51"/>
    </row>
    <row r="218" spans="2:39">
      <c r="D218" s="51"/>
      <c r="AM218" s="51"/>
    </row>
    <row r="219" spans="2:39">
      <c r="D219" s="51"/>
      <c r="AM219" s="51"/>
    </row>
    <row r="220" spans="2:39">
      <c r="D220" s="42"/>
      <c r="AM220" s="51"/>
    </row>
    <row r="221" spans="2:39">
      <c r="D221" s="51"/>
      <c r="AM221" s="51"/>
    </row>
    <row r="222" spans="2:39">
      <c r="D222" s="51"/>
      <c r="AM222" s="51"/>
    </row>
    <row r="223" spans="2:39">
      <c r="D223" s="42"/>
      <c r="AM223" s="51"/>
    </row>
    <row r="224" spans="2:39">
      <c r="D224" s="42"/>
      <c r="AM224" s="51"/>
    </row>
    <row r="225" spans="4:39">
      <c r="D225" s="42"/>
      <c r="AM225" s="51"/>
    </row>
    <row r="226" spans="4:39">
      <c r="D226" s="42"/>
      <c r="AM226" s="51"/>
    </row>
    <row r="227" spans="4:39">
      <c r="D227" s="42"/>
      <c r="AM227" s="51"/>
    </row>
    <row r="228" spans="4:39">
      <c r="D228" s="51"/>
      <c r="AM228" s="51"/>
    </row>
    <row r="229" spans="4:39">
      <c r="D229" s="42"/>
      <c r="AM229" s="51"/>
    </row>
    <row r="230" spans="4:39">
      <c r="D230" s="51"/>
      <c r="AM230" s="51"/>
    </row>
    <row r="231" spans="4:39">
      <c r="D231" s="51"/>
      <c r="AM231" s="51"/>
    </row>
    <row r="232" spans="4:39">
      <c r="D232" s="51"/>
      <c r="AM232" s="51"/>
    </row>
    <row r="233" spans="4:39">
      <c r="D233" s="51"/>
      <c r="AM233" s="51"/>
    </row>
    <row r="234" spans="4:39">
      <c r="D234" s="51"/>
      <c r="AM234" s="51"/>
    </row>
    <row r="235" spans="4:39">
      <c r="D235" s="42"/>
      <c r="AM235" s="51"/>
    </row>
    <row r="236" spans="4:39">
      <c r="D236" s="42"/>
      <c r="AM236" s="51"/>
    </row>
    <row r="237" spans="4:39">
      <c r="D237" s="42"/>
      <c r="AM237" s="51"/>
    </row>
    <row r="238" spans="4:39">
      <c r="D238" s="42"/>
      <c r="AM238" s="51"/>
    </row>
    <row r="239" spans="4:39">
      <c r="D239" s="51"/>
      <c r="AM239" s="51"/>
    </row>
    <row r="240" spans="4:39">
      <c r="D240" s="42"/>
      <c r="AM240" s="51"/>
    </row>
    <row r="241" spans="4:39">
      <c r="D241" s="51"/>
      <c r="AM241" s="51"/>
    </row>
    <row r="242" spans="4:39">
      <c r="D242" s="51"/>
      <c r="AM242" s="51"/>
    </row>
    <row r="243" spans="4:39">
      <c r="D243" s="51"/>
      <c r="AM243" s="51"/>
    </row>
    <row r="244" spans="4:39">
      <c r="D244" s="51"/>
      <c r="AM244" s="51"/>
    </row>
    <row r="245" spans="4:39">
      <c r="D245" s="51"/>
      <c r="AM245" s="51"/>
    </row>
    <row r="246" spans="4:39">
      <c r="D246" s="42"/>
      <c r="AM246" s="51"/>
    </row>
    <row r="247" spans="4:39">
      <c r="D247" s="42"/>
      <c r="AM247" s="51"/>
    </row>
  </sheetData>
  <sheetProtection selectLockedCells="1" selectUnlockedCell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M247"/>
  <sheetViews>
    <sheetView showGridLines="0" showRowColHeaders="0" topLeftCell="D1" zoomScale="75" zoomScaleNormal="75" workbookViewId="0">
      <selection activeCell="B9" sqref="B9:Q66"/>
    </sheetView>
  </sheetViews>
  <sheetFormatPr baseColWidth="10" defaultColWidth="0" defaultRowHeight="14.25"/>
  <cols>
    <col min="1" max="1" width="20.140625" style="55" hidden="1" customWidth="1"/>
    <col min="2" max="2" width="17.28515625" style="55" customWidth="1"/>
    <col min="3" max="3" width="31.5703125" style="55" bestFit="1" customWidth="1"/>
    <col min="4" max="4" width="51.28515625" style="55" bestFit="1" customWidth="1"/>
    <col min="5" max="5" width="30.85546875" style="55" bestFit="1" customWidth="1"/>
    <col min="6" max="8" width="12.5703125" style="55" bestFit="1" customWidth="1"/>
    <col min="9" max="9" width="11.7109375" style="55" bestFit="1" customWidth="1"/>
    <col min="10" max="10" width="19.5703125" style="55" bestFit="1" customWidth="1"/>
    <col min="11" max="11" width="39.42578125" style="55" bestFit="1" customWidth="1"/>
    <col min="12" max="12" width="34.85546875" style="55" bestFit="1" customWidth="1"/>
    <col min="13" max="17" width="14" style="56" customWidth="1"/>
    <col min="18" max="18" width="4.140625" style="57" bestFit="1" customWidth="1"/>
    <col min="19" max="19" width="8" style="55" hidden="1" customWidth="1"/>
    <col min="20" max="20" width="2.7109375" style="55" hidden="1" customWidth="1"/>
    <col min="21" max="21" width="13.7109375" style="55" hidden="1" customWidth="1"/>
    <col min="22" max="22" width="9.140625" style="55" hidden="1" customWidth="1"/>
    <col min="23" max="23" width="14.5703125" style="55" hidden="1" customWidth="1"/>
    <col min="24" max="25" width="16.5703125" style="55" hidden="1" customWidth="1"/>
    <col min="26" max="26" width="30.85546875" style="55" hidden="1" customWidth="1"/>
    <col min="27" max="31" width="16.5703125" style="55" hidden="1" customWidth="1"/>
    <col min="32" max="32" width="39.42578125" style="55" hidden="1" customWidth="1"/>
    <col min="33" max="33" width="34.85546875" style="55" hidden="1" customWidth="1"/>
    <col min="34" max="38" width="31.85546875" style="17" hidden="1" customWidth="1"/>
    <col min="39" max="39" width="3.7109375" style="55" hidden="1" customWidth="1"/>
    <col min="40" max="16384" width="9.140625" style="55" hidden="1"/>
  </cols>
  <sheetData>
    <row r="1" spans="1:39">
      <c r="A1" s="55">
        <v>8</v>
      </c>
    </row>
    <row r="2" spans="1:39">
      <c r="B2" s="58"/>
    </row>
    <row r="3" spans="1:39">
      <c r="B3" s="58"/>
    </row>
    <row r="4" spans="1:39" ht="15" thickBot="1">
      <c r="B4" s="58"/>
    </row>
    <row r="5" spans="1:39" hidden="1">
      <c r="B5" s="58"/>
    </row>
    <row r="6" spans="1:39" hidden="1">
      <c r="B6" s="58"/>
      <c r="U6" s="55" t="s">
        <v>1333</v>
      </c>
      <c r="W6" s="43" t="s">
        <v>1334</v>
      </c>
    </row>
    <row r="7" spans="1:39" ht="15" hidden="1" thickBot="1"/>
    <row r="8" spans="1:39" ht="15" thickBot="1">
      <c r="A8" s="117"/>
      <c r="B8" s="116" t="s">
        <v>1335</v>
      </c>
      <c r="C8" s="116" t="s">
        <v>1338</v>
      </c>
      <c r="D8" s="116" t="s">
        <v>1339</v>
      </c>
      <c r="E8" s="116" t="s">
        <v>1340</v>
      </c>
      <c r="F8" s="116" t="s">
        <v>1341</v>
      </c>
      <c r="G8" s="116" t="s">
        <v>1342</v>
      </c>
      <c r="H8" s="116" t="s">
        <v>1343</v>
      </c>
      <c r="I8" s="116" t="s">
        <v>1345</v>
      </c>
      <c r="J8" s="116" t="s">
        <v>1346</v>
      </c>
      <c r="K8" s="116" t="s">
        <v>1348</v>
      </c>
      <c r="L8" s="116" t="s">
        <v>1349</v>
      </c>
      <c r="M8" s="116" t="s">
        <v>1350</v>
      </c>
      <c r="N8" s="116" t="s">
        <v>1461</v>
      </c>
      <c r="O8" s="116" t="s">
        <v>1462</v>
      </c>
      <c r="P8" s="116" t="s">
        <v>1463</v>
      </c>
      <c r="Q8" s="116" t="s">
        <v>1464</v>
      </c>
      <c r="R8" s="116" t="s">
        <v>1351</v>
      </c>
      <c r="U8" s="44" t="s">
        <v>1335</v>
      </c>
      <c r="W8" s="45" t="s">
        <v>1335</v>
      </c>
      <c r="X8" s="46" t="s">
        <v>1338</v>
      </c>
      <c r="Y8" s="46" t="s">
        <v>1339</v>
      </c>
      <c r="Z8" s="46" t="s">
        <v>1340</v>
      </c>
      <c r="AA8" s="46" t="s">
        <v>1341</v>
      </c>
      <c r="AB8" s="46" t="s">
        <v>1342</v>
      </c>
      <c r="AC8" s="46" t="s">
        <v>1343</v>
      </c>
      <c r="AD8" s="46" t="s">
        <v>1345</v>
      </c>
      <c r="AE8" s="46" t="s">
        <v>1346</v>
      </c>
      <c r="AF8" s="46" t="s">
        <v>1348</v>
      </c>
      <c r="AG8" s="46" t="s">
        <v>1349</v>
      </c>
      <c r="AH8" s="46" t="s">
        <v>1350</v>
      </c>
      <c r="AI8" s="46" t="s">
        <v>1461</v>
      </c>
      <c r="AJ8" s="46" t="s">
        <v>1462</v>
      </c>
      <c r="AK8" s="46" t="s">
        <v>1463</v>
      </c>
      <c r="AL8" s="46" t="s">
        <v>1464</v>
      </c>
      <c r="AM8" s="47" t="s">
        <v>1351</v>
      </c>
    </row>
    <row r="9" spans="1:39" ht="12.75" customHeight="1">
      <c r="B9" s="59" t="s">
        <v>1352</v>
      </c>
      <c r="C9" s="59" t="s">
        <v>1355</v>
      </c>
      <c r="D9" s="59" t="s">
        <v>1356</v>
      </c>
      <c r="E9" s="59" t="s">
        <v>1357</v>
      </c>
      <c r="F9" s="60" t="s">
        <v>1358</v>
      </c>
      <c r="G9" s="60"/>
      <c r="H9" s="60"/>
      <c r="I9" s="60"/>
      <c r="J9" s="60"/>
      <c r="K9" s="60" t="s">
        <v>1359</v>
      </c>
      <c r="L9" s="49"/>
      <c r="M9" s="61"/>
      <c r="N9" s="61"/>
      <c r="O9" s="61"/>
      <c r="P9" s="61"/>
      <c r="Q9" s="61"/>
      <c r="R9" s="50">
        <v>1</v>
      </c>
      <c r="S9" s="58"/>
      <c r="T9" s="58"/>
      <c r="U9" s="51" t="s">
        <v>1465</v>
      </c>
      <c r="V9" s="58"/>
      <c r="W9" s="59" t="s">
        <v>18</v>
      </c>
      <c r="X9" s="59" t="s">
        <v>1414</v>
      </c>
      <c r="Y9" s="59" t="s">
        <v>1370</v>
      </c>
      <c r="Z9" s="59" t="s">
        <v>1415</v>
      </c>
      <c r="AA9" s="59" t="s">
        <v>1406</v>
      </c>
      <c r="AB9" s="59"/>
      <c r="AC9" s="59"/>
      <c r="AD9" s="59"/>
      <c r="AE9" s="59"/>
      <c r="AF9" s="59" t="s">
        <v>1416</v>
      </c>
      <c r="AG9" s="49" t="s">
        <v>1417</v>
      </c>
      <c r="AH9" s="61" t="s">
        <v>1418</v>
      </c>
      <c r="AI9" s="61"/>
      <c r="AJ9" s="61"/>
      <c r="AK9" s="61"/>
      <c r="AL9" s="61"/>
      <c r="AM9" s="50">
        <v>15</v>
      </c>
    </row>
    <row r="10" spans="1:39" ht="12.75" customHeight="1">
      <c r="A10" s="55" t="s">
        <v>1365</v>
      </c>
      <c r="B10" s="59" t="s">
        <v>1352</v>
      </c>
      <c r="C10" s="59" t="s">
        <v>1355</v>
      </c>
      <c r="D10" s="59" t="s">
        <v>1356</v>
      </c>
      <c r="E10" s="59" t="s">
        <v>1357</v>
      </c>
      <c r="F10" s="60" t="s">
        <v>1358</v>
      </c>
      <c r="G10" s="60"/>
      <c r="H10" s="60"/>
      <c r="I10" s="60"/>
      <c r="J10" s="60"/>
      <c r="K10" s="60" t="s">
        <v>1359</v>
      </c>
      <c r="L10" s="49"/>
      <c r="M10" s="61"/>
      <c r="N10" s="61"/>
      <c r="O10" s="61"/>
      <c r="P10" s="61"/>
      <c r="Q10" s="61"/>
      <c r="R10" s="50">
        <v>2</v>
      </c>
      <c r="S10" s="58"/>
      <c r="T10" s="58"/>
      <c r="U10" s="58"/>
      <c r="V10" s="58"/>
      <c r="W10" s="59" t="s">
        <v>18</v>
      </c>
      <c r="X10" s="59" t="s">
        <v>1419</v>
      </c>
      <c r="Y10" s="59" t="s">
        <v>1420</v>
      </c>
      <c r="Z10" s="59" t="s">
        <v>1421</v>
      </c>
      <c r="AA10" s="59" t="s">
        <v>1422</v>
      </c>
      <c r="AB10" s="59"/>
      <c r="AC10" s="59"/>
      <c r="AD10" s="59"/>
      <c r="AE10" s="59"/>
      <c r="AF10" s="59" t="s">
        <v>1423</v>
      </c>
      <c r="AG10" s="49"/>
      <c r="AH10" s="61"/>
      <c r="AI10" s="61"/>
      <c r="AJ10" s="61"/>
      <c r="AK10" s="61"/>
      <c r="AL10" s="61"/>
      <c r="AM10" s="50">
        <v>16</v>
      </c>
    </row>
    <row r="11" spans="1:39" ht="12.75" customHeight="1">
      <c r="B11" s="59" t="s">
        <v>1352</v>
      </c>
      <c r="C11" s="59" t="s">
        <v>1355</v>
      </c>
      <c r="D11" s="59" t="s">
        <v>1356</v>
      </c>
      <c r="E11" s="59" t="s">
        <v>1357</v>
      </c>
      <c r="F11" s="60" t="s">
        <v>1358</v>
      </c>
      <c r="G11" s="60"/>
      <c r="H11" s="60"/>
      <c r="I11" s="60"/>
      <c r="J11" s="60"/>
      <c r="K11" s="60" t="s">
        <v>1359</v>
      </c>
      <c r="L11" s="49"/>
      <c r="M11" s="61"/>
      <c r="N11" s="61"/>
      <c r="O11" s="61"/>
      <c r="P11" s="61"/>
      <c r="Q11" s="61"/>
      <c r="R11" s="50">
        <v>3</v>
      </c>
      <c r="S11" s="58"/>
      <c r="T11" s="58"/>
      <c r="U11" s="58"/>
      <c r="V11" s="58"/>
      <c r="W11" s="60" t="s">
        <v>1424</v>
      </c>
      <c r="X11" s="60" t="s">
        <v>1425</v>
      </c>
      <c r="Y11" s="54" t="s">
        <v>1426</v>
      </c>
      <c r="Z11" s="60" t="s">
        <v>1427</v>
      </c>
      <c r="AA11" s="60" t="s">
        <v>1428</v>
      </c>
      <c r="AB11" s="60"/>
      <c r="AC11" s="60"/>
      <c r="AD11" s="60"/>
      <c r="AE11" s="60"/>
      <c r="AF11" s="60"/>
      <c r="AG11" s="49"/>
      <c r="AH11" s="61"/>
      <c r="AI11" s="61"/>
      <c r="AJ11" s="61"/>
      <c r="AK11" s="61"/>
      <c r="AL11" s="61"/>
      <c r="AM11" s="50">
        <v>17</v>
      </c>
    </row>
    <row r="12" spans="1:39" ht="12.75" customHeight="1">
      <c r="B12" s="59" t="s">
        <v>1352</v>
      </c>
      <c r="C12" s="59" t="s">
        <v>1355</v>
      </c>
      <c r="D12" s="59" t="s">
        <v>1356</v>
      </c>
      <c r="E12" s="59" t="s">
        <v>1357</v>
      </c>
      <c r="F12" s="60" t="s">
        <v>1358</v>
      </c>
      <c r="G12" s="60"/>
      <c r="H12" s="60"/>
      <c r="I12" s="60"/>
      <c r="J12" s="60"/>
      <c r="K12" s="60" t="s">
        <v>1359</v>
      </c>
      <c r="L12" s="49"/>
      <c r="M12" s="61"/>
      <c r="N12" s="61"/>
      <c r="O12" s="61"/>
      <c r="P12" s="61"/>
      <c r="Q12" s="61"/>
      <c r="R12" s="50">
        <v>4</v>
      </c>
      <c r="S12" s="58"/>
      <c r="T12" s="58"/>
      <c r="U12" s="58"/>
      <c r="V12" s="58"/>
      <c r="W12" s="59" t="s">
        <v>31</v>
      </c>
      <c r="X12" s="59" t="s">
        <v>1429</v>
      </c>
      <c r="Y12" s="59"/>
      <c r="Z12" s="59"/>
      <c r="AA12" s="60" t="s">
        <v>1430</v>
      </c>
      <c r="AB12" s="60"/>
      <c r="AC12" s="60"/>
      <c r="AD12" s="60"/>
      <c r="AE12" s="60"/>
      <c r="AF12" s="60" t="s">
        <v>1431</v>
      </c>
      <c r="AG12" s="49"/>
      <c r="AH12" s="61"/>
      <c r="AI12" s="61"/>
      <c r="AJ12" s="61"/>
      <c r="AK12" s="61"/>
      <c r="AL12" s="61"/>
      <c r="AM12" s="50">
        <v>18</v>
      </c>
    </row>
    <row r="13" spans="1:39" ht="12.75" customHeight="1">
      <c r="B13" s="59" t="s">
        <v>1352</v>
      </c>
      <c r="C13" s="59" t="s">
        <v>1355</v>
      </c>
      <c r="D13" s="59" t="s">
        <v>1356</v>
      </c>
      <c r="E13" s="59" t="s">
        <v>1357</v>
      </c>
      <c r="F13" s="60" t="s">
        <v>1358</v>
      </c>
      <c r="G13" s="60"/>
      <c r="H13" s="60"/>
      <c r="I13" s="60"/>
      <c r="J13" s="60"/>
      <c r="K13" s="60" t="s">
        <v>1359</v>
      </c>
      <c r="L13" s="49"/>
      <c r="M13" s="61"/>
      <c r="N13" s="61"/>
      <c r="O13" s="61"/>
      <c r="P13" s="61"/>
      <c r="Q13" s="61"/>
      <c r="R13" s="50">
        <v>5</v>
      </c>
      <c r="S13" s="58"/>
      <c r="T13" s="58"/>
      <c r="U13" s="58"/>
      <c r="V13" s="58"/>
      <c r="W13" s="59" t="s">
        <v>40</v>
      </c>
      <c r="X13" s="59"/>
      <c r="Y13" s="59"/>
      <c r="Z13" s="59"/>
      <c r="AA13" s="59" t="s">
        <v>1432</v>
      </c>
      <c r="AB13" s="59"/>
      <c r="AC13" s="59"/>
      <c r="AD13" s="59"/>
      <c r="AE13" s="59" t="s">
        <v>1433</v>
      </c>
      <c r="AF13" s="59" t="s">
        <v>1434</v>
      </c>
      <c r="AG13" s="49" t="s">
        <v>1435</v>
      </c>
      <c r="AH13" s="61" t="s">
        <v>1436</v>
      </c>
      <c r="AI13" s="61"/>
      <c r="AJ13" s="61"/>
      <c r="AK13" s="61"/>
      <c r="AL13" s="61"/>
      <c r="AM13" s="50">
        <v>19</v>
      </c>
    </row>
    <row r="14" spans="1:39" ht="12.75" customHeight="1">
      <c r="B14" s="59" t="s">
        <v>1352</v>
      </c>
      <c r="C14" s="59" t="s">
        <v>1355</v>
      </c>
      <c r="D14" s="59" t="s">
        <v>1356</v>
      </c>
      <c r="E14" s="59" t="s">
        <v>1357</v>
      </c>
      <c r="F14" s="60" t="s">
        <v>1358</v>
      </c>
      <c r="G14" s="60"/>
      <c r="H14" s="60"/>
      <c r="I14" s="60"/>
      <c r="J14" s="60"/>
      <c r="K14" s="60" t="s">
        <v>1359</v>
      </c>
      <c r="L14" s="49"/>
      <c r="M14" s="61"/>
      <c r="N14" s="61"/>
      <c r="O14" s="61"/>
      <c r="P14" s="61"/>
      <c r="Q14" s="61"/>
      <c r="R14" s="50">
        <v>6</v>
      </c>
      <c r="S14" s="58"/>
      <c r="T14" s="58"/>
      <c r="U14" s="58"/>
      <c r="V14" s="58"/>
      <c r="W14" s="60" t="s">
        <v>40</v>
      </c>
      <c r="X14" s="60" t="s">
        <v>1437</v>
      </c>
      <c r="Y14" s="60" t="s">
        <v>1356</v>
      </c>
      <c r="Z14" s="60"/>
      <c r="AA14" s="59" t="s">
        <v>1438</v>
      </c>
      <c r="AB14" s="59"/>
      <c r="AC14" s="59"/>
      <c r="AD14" s="59"/>
      <c r="AE14" s="59"/>
      <c r="AF14" s="59" t="s">
        <v>1439</v>
      </c>
      <c r="AG14" s="49"/>
      <c r="AH14" s="61"/>
      <c r="AI14" s="61"/>
      <c r="AJ14" s="61"/>
      <c r="AK14" s="61"/>
      <c r="AL14" s="61"/>
      <c r="AM14" s="50">
        <v>20</v>
      </c>
    </row>
    <row r="15" spans="1:39" ht="12.75" customHeight="1">
      <c r="B15" s="59" t="s">
        <v>1352</v>
      </c>
      <c r="C15" s="59" t="s">
        <v>1355</v>
      </c>
      <c r="D15" s="59" t="s">
        <v>1356</v>
      </c>
      <c r="E15" s="59" t="s">
        <v>1357</v>
      </c>
      <c r="F15" s="60" t="s">
        <v>1358</v>
      </c>
      <c r="G15" s="60"/>
      <c r="H15" s="60"/>
      <c r="I15" s="60"/>
      <c r="J15" s="60"/>
      <c r="K15" s="60" t="s">
        <v>1359</v>
      </c>
      <c r="L15" s="49"/>
      <c r="M15" s="61"/>
      <c r="N15" s="61"/>
      <c r="O15" s="61"/>
      <c r="P15" s="61"/>
      <c r="Q15" s="61"/>
      <c r="R15" s="50">
        <v>7</v>
      </c>
      <c r="S15" s="58"/>
      <c r="T15" s="58"/>
      <c r="U15" s="58"/>
      <c r="V15" s="58"/>
      <c r="W15" s="59" t="s">
        <v>40</v>
      </c>
      <c r="X15" s="59" t="s">
        <v>1440</v>
      </c>
      <c r="Y15" s="59" t="s">
        <v>1441</v>
      </c>
      <c r="Z15" s="59" t="s">
        <v>1442</v>
      </c>
      <c r="AA15" s="59" t="s">
        <v>1443</v>
      </c>
      <c r="AB15" s="59" t="s">
        <v>1444</v>
      </c>
      <c r="AC15" s="59"/>
      <c r="AD15" s="59"/>
      <c r="AE15" s="59"/>
      <c r="AF15" s="59" t="s">
        <v>1445</v>
      </c>
      <c r="AG15" s="49"/>
      <c r="AH15" s="61"/>
      <c r="AI15" s="61"/>
      <c r="AJ15" s="61"/>
      <c r="AK15" s="61"/>
      <c r="AL15" s="61"/>
      <c r="AM15" s="50">
        <v>21</v>
      </c>
    </row>
    <row r="16" spans="1:39" ht="12.75" customHeight="1">
      <c r="B16" s="59" t="s">
        <v>1352</v>
      </c>
      <c r="C16" s="59" t="s">
        <v>1355</v>
      </c>
      <c r="D16" s="59" t="s">
        <v>1356</v>
      </c>
      <c r="E16" s="59" t="s">
        <v>1357</v>
      </c>
      <c r="F16" s="60" t="s">
        <v>1358</v>
      </c>
      <c r="G16" s="60"/>
      <c r="H16" s="60"/>
      <c r="I16" s="60"/>
      <c r="J16" s="60"/>
      <c r="K16" s="60" t="s">
        <v>1359</v>
      </c>
      <c r="L16" s="49"/>
      <c r="M16" s="61"/>
      <c r="N16" s="61"/>
      <c r="O16" s="61"/>
      <c r="P16" s="61"/>
      <c r="Q16" s="61"/>
      <c r="R16" s="50">
        <v>8</v>
      </c>
      <c r="S16" s="58"/>
      <c r="T16" s="58"/>
      <c r="U16" s="58"/>
      <c r="V16" s="58"/>
      <c r="W16" s="59" t="s">
        <v>40</v>
      </c>
      <c r="X16" s="59" t="s">
        <v>1437</v>
      </c>
      <c r="Y16" s="59" t="s">
        <v>1356</v>
      </c>
      <c r="Z16" s="59"/>
      <c r="AA16" s="59" t="s">
        <v>1446</v>
      </c>
      <c r="AB16" s="59"/>
      <c r="AC16" s="59"/>
      <c r="AD16" s="59"/>
      <c r="AE16" s="59" t="s">
        <v>1447</v>
      </c>
      <c r="AF16" s="59" t="s">
        <v>1448</v>
      </c>
      <c r="AG16" s="49"/>
      <c r="AH16" s="61"/>
      <c r="AI16" s="61"/>
      <c r="AJ16" s="61"/>
      <c r="AK16" s="61"/>
      <c r="AL16" s="61"/>
      <c r="AM16" s="50">
        <v>22</v>
      </c>
    </row>
    <row r="17" spans="2:39" ht="12.75" customHeight="1">
      <c r="B17" s="59" t="s">
        <v>1352</v>
      </c>
      <c r="C17" s="59" t="s">
        <v>1355</v>
      </c>
      <c r="D17" s="59" t="s">
        <v>1356</v>
      </c>
      <c r="E17" s="59" t="s">
        <v>1357</v>
      </c>
      <c r="F17" s="60" t="s">
        <v>1358</v>
      </c>
      <c r="G17" s="60"/>
      <c r="H17" s="60"/>
      <c r="I17" s="60"/>
      <c r="J17" s="60"/>
      <c r="K17" s="60" t="s">
        <v>1359</v>
      </c>
      <c r="L17" s="49"/>
      <c r="M17" s="61"/>
      <c r="N17" s="61"/>
      <c r="O17" s="61"/>
      <c r="P17" s="61"/>
      <c r="Q17" s="61"/>
      <c r="R17" s="50">
        <v>9</v>
      </c>
      <c r="S17" s="58"/>
      <c r="T17" s="58"/>
      <c r="U17" s="58"/>
      <c r="V17" s="58"/>
      <c r="W17" s="59" t="s">
        <v>40</v>
      </c>
      <c r="X17" s="59" t="s">
        <v>1440</v>
      </c>
      <c r="Y17" s="59" t="s">
        <v>1441</v>
      </c>
      <c r="Z17" s="59" t="s">
        <v>1442</v>
      </c>
      <c r="AA17" s="59" t="s">
        <v>1449</v>
      </c>
      <c r="AB17" s="59"/>
      <c r="AC17" s="59"/>
      <c r="AD17" s="59"/>
      <c r="AE17" s="59" t="s">
        <v>1450</v>
      </c>
      <c r="AF17" s="59" t="s">
        <v>1451</v>
      </c>
      <c r="AG17" s="49"/>
      <c r="AH17" s="61"/>
      <c r="AI17" s="61"/>
      <c r="AJ17" s="61"/>
      <c r="AK17" s="61"/>
      <c r="AL17" s="61"/>
      <c r="AM17" s="50">
        <v>23</v>
      </c>
    </row>
    <row r="18" spans="2:39" ht="12.75" customHeight="1">
      <c r="B18" s="59" t="s">
        <v>1352</v>
      </c>
      <c r="C18" s="59" t="s">
        <v>1355</v>
      </c>
      <c r="D18" s="59" t="s">
        <v>1356</v>
      </c>
      <c r="E18" s="59" t="s">
        <v>1357</v>
      </c>
      <c r="F18" s="60" t="s">
        <v>1358</v>
      </c>
      <c r="G18" s="60"/>
      <c r="H18" s="60"/>
      <c r="I18" s="60"/>
      <c r="J18" s="60"/>
      <c r="K18" s="60" t="s">
        <v>1359</v>
      </c>
      <c r="L18" s="49"/>
      <c r="M18" s="61"/>
      <c r="N18" s="61"/>
      <c r="O18" s="61"/>
      <c r="P18" s="61"/>
      <c r="Q18" s="61"/>
      <c r="R18" s="50">
        <v>10</v>
      </c>
      <c r="S18" s="58"/>
      <c r="T18" s="58"/>
      <c r="U18" s="58"/>
      <c r="V18" s="58"/>
      <c r="W18" s="59" t="s">
        <v>40</v>
      </c>
      <c r="X18" s="59"/>
      <c r="Y18" s="59"/>
      <c r="Z18" s="59" t="s">
        <v>1371</v>
      </c>
      <c r="AA18" s="60" t="s">
        <v>1372</v>
      </c>
      <c r="AB18" s="60"/>
      <c r="AC18" s="60"/>
      <c r="AD18" s="60"/>
      <c r="AE18" s="60" t="s">
        <v>1373</v>
      </c>
      <c r="AF18" s="60" t="s">
        <v>1374</v>
      </c>
      <c r="AG18" s="49"/>
      <c r="AH18" s="61"/>
      <c r="AI18" s="61"/>
      <c r="AJ18" s="61"/>
      <c r="AK18" s="61"/>
      <c r="AL18" s="61"/>
      <c r="AM18" s="50">
        <v>24</v>
      </c>
    </row>
    <row r="19" spans="2:39" ht="12.75" customHeight="1">
      <c r="B19" s="59" t="s">
        <v>1352</v>
      </c>
      <c r="C19" s="59" t="s">
        <v>1355</v>
      </c>
      <c r="D19" s="59" t="s">
        <v>1356</v>
      </c>
      <c r="E19" s="59" t="s">
        <v>1357</v>
      </c>
      <c r="F19" s="60" t="s">
        <v>1358</v>
      </c>
      <c r="G19" s="60"/>
      <c r="H19" s="60"/>
      <c r="I19" s="60"/>
      <c r="J19" s="60"/>
      <c r="K19" s="60" t="s">
        <v>1359</v>
      </c>
      <c r="L19" s="49"/>
      <c r="M19" s="61"/>
      <c r="N19" s="61"/>
      <c r="O19" s="61"/>
      <c r="P19" s="61"/>
      <c r="Q19" s="61"/>
      <c r="R19" s="50">
        <v>11</v>
      </c>
      <c r="S19" s="58"/>
      <c r="T19" s="58"/>
      <c r="U19" s="58"/>
      <c r="V19" s="58"/>
      <c r="W19" s="60" t="s">
        <v>812</v>
      </c>
      <c r="X19" s="60" t="s">
        <v>1452</v>
      </c>
      <c r="Y19" s="60"/>
      <c r="Z19" s="60" t="s">
        <v>1453</v>
      </c>
      <c r="AA19" s="60"/>
      <c r="AB19" s="60"/>
      <c r="AC19" s="60"/>
      <c r="AD19" s="60"/>
      <c r="AE19" s="60" t="s">
        <v>1454</v>
      </c>
      <c r="AF19" s="60" t="s">
        <v>1455</v>
      </c>
      <c r="AG19" s="49"/>
      <c r="AH19" s="61"/>
      <c r="AI19" s="61"/>
      <c r="AJ19" s="61"/>
      <c r="AK19" s="61"/>
      <c r="AL19" s="61"/>
      <c r="AM19" s="50">
        <v>25</v>
      </c>
    </row>
    <row r="20" spans="2:39" ht="12.75" customHeight="1">
      <c r="B20" s="59" t="s">
        <v>1352</v>
      </c>
      <c r="C20" s="59" t="s">
        <v>1355</v>
      </c>
      <c r="D20" s="59" t="s">
        <v>1356</v>
      </c>
      <c r="E20" s="59" t="s">
        <v>1357</v>
      </c>
      <c r="F20" s="60" t="s">
        <v>1358</v>
      </c>
      <c r="G20" s="60"/>
      <c r="H20" s="60"/>
      <c r="I20" s="60"/>
      <c r="J20" s="60"/>
      <c r="K20" s="60" t="s">
        <v>1359</v>
      </c>
      <c r="L20" s="49"/>
      <c r="M20" s="61"/>
      <c r="N20" s="61"/>
      <c r="O20" s="61"/>
      <c r="P20" s="61"/>
      <c r="Q20" s="61"/>
      <c r="R20" s="50">
        <v>12</v>
      </c>
      <c r="S20" s="58"/>
      <c r="T20" s="58"/>
      <c r="U20" s="58"/>
      <c r="V20" s="58"/>
      <c r="W20" s="60" t="s">
        <v>812</v>
      </c>
      <c r="X20" s="60"/>
      <c r="Y20" s="60"/>
      <c r="Z20" s="60" t="s">
        <v>1456</v>
      </c>
      <c r="AA20" s="59" t="s">
        <v>1457</v>
      </c>
      <c r="AB20" s="59" t="s">
        <v>1458</v>
      </c>
      <c r="AC20" s="59"/>
      <c r="AD20" s="59"/>
      <c r="AE20" s="59"/>
      <c r="AF20" s="59" t="s">
        <v>1459</v>
      </c>
      <c r="AG20" s="49"/>
      <c r="AH20" s="61"/>
      <c r="AI20" s="61"/>
      <c r="AJ20" s="61"/>
      <c r="AK20" s="61"/>
      <c r="AL20" s="61"/>
      <c r="AM20" s="50">
        <v>26</v>
      </c>
    </row>
    <row r="21" spans="2:39" ht="12.75" customHeight="1">
      <c r="B21" s="59" t="s">
        <v>1352</v>
      </c>
      <c r="C21" s="59" t="s">
        <v>1355</v>
      </c>
      <c r="D21" s="59" t="s">
        <v>1356</v>
      </c>
      <c r="E21" s="59" t="s">
        <v>1357</v>
      </c>
      <c r="F21" s="60" t="s">
        <v>1358</v>
      </c>
      <c r="G21" s="60"/>
      <c r="H21" s="60"/>
      <c r="I21" s="60"/>
      <c r="J21" s="60"/>
      <c r="K21" s="60" t="s">
        <v>1359</v>
      </c>
      <c r="L21" s="49"/>
      <c r="M21" s="61"/>
      <c r="N21" s="61"/>
      <c r="O21" s="61"/>
      <c r="P21" s="61"/>
      <c r="Q21" s="61"/>
      <c r="R21" s="50">
        <v>13</v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1"/>
      <c r="AH21" s="56"/>
      <c r="AI21" s="56"/>
      <c r="AJ21" s="56"/>
      <c r="AK21" s="56"/>
      <c r="AL21" s="56"/>
      <c r="AM21" s="40"/>
    </row>
    <row r="22" spans="2:39" ht="12.75" customHeight="1">
      <c r="B22" s="59" t="s">
        <v>1352</v>
      </c>
      <c r="C22" s="59" t="s">
        <v>1355</v>
      </c>
      <c r="D22" s="59" t="s">
        <v>1356</v>
      </c>
      <c r="E22" s="59" t="s">
        <v>1357</v>
      </c>
      <c r="F22" s="60" t="s">
        <v>1358</v>
      </c>
      <c r="G22" s="60"/>
      <c r="H22" s="60"/>
      <c r="I22" s="60"/>
      <c r="J22" s="60"/>
      <c r="K22" s="60" t="s">
        <v>1359</v>
      </c>
      <c r="L22" s="49"/>
      <c r="M22" s="61"/>
      <c r="N22" s="61"/>
      <c r="O22" s="61"/>
      <c r="P22" s="61"/>
      <c r="Q22" s="61"/>
      <c r="R22" s="50">
        <v>14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1"/>
      <c r="AH22" s="56"/>
      <c r="AI22" s="56"/>
      <c r="AJ22" s="56"/>
      <c r="AK22" s="56"/>
      <c r="AL22" s="56"/>
      <c r="AM22" s="40"/>
    </row>
    <row r="23" spans="2:39" ht="12.75" customHeight="1">
      <c r="B23" s="59" t="s">
        <v>1352</v>
      </c>
      <c r="C23" s="59" t="s">
        <v>1355</v>
      </c>
      <c r="D23" s="59" t="s">
        <v>1356</v>
      </c>
      <c r="E23" s="59" t="s">
        <v>1357</v>
      </c>
      <c r="F23" s="60" t="s">
        <v>1358</v>
      </c>
      <c r="G23" s="60"/>
      <c r="H23" s="60"/>
      <c r="I23" s="60"/>
      <c r="J23" s="60"/>
      <c r="K23" s="60" t="s">
        <v>1359</v>
      </c>
      <c r="L23" s="49"/>
      <c r="M23" s="61"/>
      <c r="N23" s="61"/>
      <c r="O23" s="61"/>
      <c r="P23" s="61"/>
      <c r="Q23" s="61"/>
      <c r="R23" s="50">
        <v>15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1"/>
      <c r="AH23" s="56"/>
      <c r="AI23" s="56"/>
      <c r="AJ23" s="56"/>
      <c r="AK23" s="56"/>
      <c r="AL23" s="56"/>
      <c r="AM23" s="40"/>
    </row>
    <row r="24" spans="2:39" ht="12.75" customHeight="1">
      <c r="B24" s="59" t="s">
        <v>1352</v>
      </c>
      <c r="C24" s="59" t="s">
        <v>1355</v>
      </c>
      <c r="D24" s="59" t="s">
        <v>1356</v>
      </c>
      <c r="E24" s="59" t="s">
        <v>1357</v>
      </c>
      <c r="F24" s="60" t="s">
        <v>1358</v>
      </c>
      <c r="G24" s="60"/>
      <c r="H24" s="60"/>
      <c r="I24" s="60"/>
      <c r="J24" s="60"/>
      <c r="K24" s="60" t="s">
        <v>1359</v>
      </c>
      <c r="L24" s="49"/>
      <c r="M24" s="61"/>
      <c r="N24" s="61"/>
      <c r="O24" s="61"/>
      <c r="P24" s="61"/>
      <c r="Q24" s="61"/>
      <c r="R24" s="50">
        <v>16</v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1"/>
      <c r="AH24" s="56"/>
      <c r="AI24" s="56"/>
      <c r="AJ24" s="56"/>
      <c r="AK24" s="56"/>
      <c r="AL24" s="56"/>
      <c r="AM24" s="40"/>
    </row>
    <row r="25" spans="2:39" ht="12.75" customHeight="1">
      <c r="B25" s="59" t="s">
        <v>1352</v>
      </c>
      <c r="C25" s="59" t="s">
        <v>1355</v>
      </c>
      <c r="D25" s="59" t="s">
        <v>1356</v>
      </c>
      <c r="E25" s="59" t="s">
        <v>1357</v>
      </c>
      <c r="F25" s="60" t="s">
        <v>1358</v>
      </c>
      <c r="G25" s="60"/>
      <c r="H25" s="60"/>
      <c r="I25" s="60"/>
      <c r="J25" s="60"/>
      <c r="K25" s="60" t="s">
        <v>1359</v>
      </c>
      <c r="L25" s="49"/>
      <c r="M25" s="61"/>
      <c r="N25" s="61"/>
      <c r="O25" s="61"/>
      <c r="P25" s="61"/>
      <c r="Q25" s="61"/>
      <c r="R25" s="50">
        <v>17</v>
      </c>
      <c r="S25" s="58"/>
      <c r="T25" s="58"/>
      <c r="U25" s="58"/>
      <c r="V25" s="58"/>
      <c r="AG25" s="51"/>
      <c r="AH25" s="56"/>
      <c r="AI25" s="56"/>
      <c r="AJ25" s="56"/>
      <c r="AK25" s="56"/>
      <c r="AL25" s="56"/>
      <c r="AM25" s="40"/>
    </row>
    <row r="26" spans="2:39" ht="12.75" customHeight="1">
      <c r="B26" s="59" t="s">
        <v>1352</v>
      </c>
      <c r="C26" s="59" t="s">
        <v>1355</v>
      </c>
      <c r="D26" s="59" t="s">
        <v>1356</v>
      </c>
      <c r="E26" s="59" t="s">
        <v>1357</v>
      </c>
      <c r="F26" s="60" t="s">
        <v>1358</v>
      </c>
      <c r="G26" s="60"/>
      <c r="H26" s="60"/>
      <c r="I26" s="60"/>
      <c r="J26" s="60"/>
      <c r="K26" s="60" t="s">
        <v>1359</v>
      </c>
      <c r="L26" s="49"/>
      <c r="M26" s="61"/>
      <c r="N26" s="61"/>
      <c r="O26" s="61"/>
      <c r="P26" s="61"/>
      <c r="Q26" s="61"/>
      <c r="R26" s="50">
        <v>18</v>
      </c>
      <c r="S26" s="58"/>
      <c r="T26" s="58"/>
      <c r="U26" s="58"/>
      <c r="V26" s="58"/>
      <c r="AG26" s="51"/>
      <c r="AH26" s="56"/>
      <c r="AI26" s="56"/>
      <c r="AJ26" s="56"/>
      <c r="AK26" s="56"/>
      <c r="AL26" s="56"/>
      <c r="AM26" s="40"/>
    </row>
    <row r="27" spans="2:39" ht="12.75" customHeight="1">
      <c r="B27" s="59" t="s">
        <v>1352</v>
      </c>
      <c r="C27" s="59" t="s">
        <v>1355</v>
      </c>
      <c r="D27" s="59" t="s">
        <v>1356</v>
      </c>
      <c r="E27" s="59" t="s">
        <v>1357</v>
      </c>
      <c r="F27" s="60" t="s">
        <v>1358</v>
      </c>
      <c r="G27" s="60"/>
      <c r="H27" s="60"/>
      <c r="I27" s="60"/>
      <c r="J27" s="60"/>
      <c r="K27" s="60" t="s">
        <v>1359</v>
      </c>
      <c r="L27" s="49"/>
      <c r="M27" s="61"/>
      <c r="N27" s="61"/>
      <c r="O27" s="61"/>
      <c r="P27" s="61"/>
      <c r="Q27" s="61"/>
      <c r="R27" s="50">
        <v>19</v>
      </c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1"/>
      <c r="AH27" s="56"/>
      <c r="AI27" s="56"/>
      <c r="AJ27" s="56"/>
      <c r="AK27" s="56"/>
      <c r="AL27" s="56"/>
      <c r="AM27" s="40"/>
    </row>
    <row r="28" spans="2:39" ht="12.75" customHeight="1">
      <c r="B28" s="59" t="s">
        <v>1352</v>
      </c>
      <c r="C28" s="59" t="s">
        <v>1355</v>
      </c>
      <c r="D28" s="59" t="s">
        <v>1356</v>
      </c>
      <c r="E28" s="59" t="s">
        <v>1357</v>
      </c>
      <c r="F28" s="60" t="s">
        <v>1358</v>
      </c>
      <c r="G28" s="60"/>
      <c r="H28" s="60"/>
      <c r="I28" s="60"/>
      <c r="J28" s="60"/>
      <c r="K28" s="60" t="s">
        <v>1359</v>
      </c>
      <c r="L28" s="49"/>
      <c r="M28" s="61"/>
      <c r="N28" s="61"/>
      <c r="O28" s="61"/>
      <c r="P28" s="61"/>
      <c r="Q28" s="61"/>
      <c r="R28" s="50">
        <v>20</v>
      </c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1"/>
      <c r="AH28" s="56"/>
      <c r="AI28" s="56"/>
      <c r="AJ28" s="56"/>
      <c r="AK28" s="56"/>
      <c r="AL28" s="56"/>
      <c r="AM28" s="40"/>
    </row>
    <row r="29" spans="2:39" ht="12.75" customHeight="1">
      <c r="B29" s="59" t="s">
        <v>1352</v>
      </c>
      <c r="C29" s="59" t="s">
        <v>1355</v>
      </c>
      <c r="D29" s="59" t="s">
        <v>1356</v>
      </c>
      <c r="E29" s="59" t="s">
        <v>1357</v>
      </c>
      <c r="F29" s="60" t="s">
        <v>1358</v>
      </c>
      <c r="G29" s="60"/>
      <c r="H29" s="60"/>
      <c r="I29" s="60"/>
      <c r="J29" s="60"/>
      <c r="K29" s="60" t="s">
        <v>1359</v>
      </c>
      <c r="L29" s="49"/>
      <c r="M29" s="61"/>
      <c r="N29" s="61"/>
      <c r="O29" s="61"/>
      <c r="P29" s="61"/>
      <c r="Q29" s="61"/>
      <c r="R29" s="50">
        <v>21</v>
      </c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1"/>
      <c r="AH29" s="56"/>
      <c r="AI29" s="56"/>
      <c r="AJ29" s="56"/>
      <c r="AK29" s="56"/>
      <c r="AL29" s="56"/>
      <c r="AM29" s="40"/>
    </row>
    <row r="30" spans="2:39" ht="12.75" customHeight="1">
      <c r="B30" s="59" t="s">
        <v>1352</v>
      </c>
      <c r="C30" s="59" t="s">
        <v>1355</v>
      </c>
      <c r="D30" s="59" t="s">
        <v>1356</v>
      </c>
      <c r="E30" s="59" t="s">
        <v>1357</v>
      </c>
      <c r="F30" s="60" t="s">
        <v>1358</v>
      </c>
      <c r="G30" s="60"/>
      <c r="H30" s="60"/>
      <c r="I30" s="60"/>
      <c r="J30" s="60"/>
      <c r="K30" s="60" t="s">
        <v>1359</v>
      </c>
      <c r="L30" s="49"/>
      <c r="M30" s="61"/>
      <c r="N30" s="61"/>
      <c r="O30" s="61"/>
      <c r="P30" s="61"/>
      <c r="Q30" s="61"/>
      <c r="R30" s="50">
        <v>22</v>
      </c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1"/>
      <c r="AH30" s="56"/>
      <c r="AI30" s="56"/>
      <c r="AJ30" s="56"/>
      <c r="AK30" s="56"/>
      <c r="AL30" s="56"/>
      <c r="AM30" s="40"/>
    </row>
    <row r="31" spans="2:39" ht="12.75" customHeight="1">
      <c r="B31" s="59" t="s">
        <v>1352</v>
      </c>
      <c r="C31" s="59" t="s">
        <v>1355</v>
      </c>
      <c r="D31" s="59" t="s">
        <v>1356</v>
      </c>
      <c r="E31" s="59" t="s">
        <v>1357</v>
      </c>
      <c r="F31" s="60" t="s">
        <v>1358</v>
      </c>
      <c r="G31" s="60"/>
      <c r="H31" s="60"/>
      <c r="I31" s="60"/>
      <c r="J31" s="60"/>
      <c r="K31" s="60" t="s">
        <v>1359</v>
      </c>
      <c r="L31" s="49"/>
      <c r="M31" s="61"/>
      <c r="N31" s="61"/>
      <c r="O31" s="61"/>
      <c r="P31" s="61"/>
      <c r="Q31" s="61"/>
      <c r="R31" s="50">
        <v>23</v>
      </c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1"/>
      <c r="AH31" s="56"/>
      <c r="AI31" s="56"/>
      <c r="AJ31" s="56"/>
      <c r="AK31" s="56"/>
      <c r="AL31" s="56"/>
      <c r="AM31" s="40"/>
    </row>
    <row r="32" spans="2:39" ht="12.75" customHeight="1">
      <c r="B32" s="59" t="s">
        <v>1352</v>
      </c>
      <c r="C32" s="59" t="s">
        <v>1355</v>
      </c>
      <c r="D32" s="59" t="s">
        <v>1356</v>
      </c>
      <c r="E32" s="59" t="s">
        <v>1357</v>
      </c>
      <c r="F32" s="60" t="s">
        <v>1358</v>
      </c>
      <c r="G32" s="60"/>
      <c r="H32" s="60"/>
      <c r="I32" s="60"/>
      <c r="J32" s="60"/>
      <c r="K32" s="60" t="s">
        <v>1359</v>
      </c>
      <c r="L32" s="49"/>
      <c r="M32" s="61"/>
      <c r="N32" s="61"/>
      <c r="O32" s="61"/>
      <c r="P32" s="61"/>
      <c r="Q32" s="61"/>
      <c r="R32" s="50">
        <v>24</v>
      </c>
      <c r="S32" s="58"/>
      <c r="T32" s="58"/>
      <c r="U32" s="58"/>
      <c r="V32" s="58"/>
      <c r="AG32" s="51"/>
      <c r="AH32" s="56"/>
      <c r="AI32" s="56"/>
      <c r="AJ32" s="56"/>
      <c r="AK32" s="56"/>
      <c r="AL32" s="56"/>
      <c r="AM32" s="40"/>
    </row>
    <row r="33" spans="2:39" ht="12.75" customHeight="1">
      <c r="B33" s="59" t="s">
        <v>1352</v>
      </c>
      <c r="C33" s="59" t="s">
        <v>1355</v>
      </c>
      <c r="D33" s="59" t="s">
        <v>1356</v>
      </c>
      <c r="E33" s="59" t="s">
        <v>1357</v>
      </c>
      <c r="F33" s="60" t="s">
        <v>1358</v>
      </c>
      <c r="G33" s="60"/>
      <c r="H33" s="60"/>
      <c r="I33" s="60"/>
      <c r="J33" s="60"/>
      <c r="K33" s="60" t="s">
        <v>1359</v>
      </c>
      <c r="L33" s="49"/>
      <c r="M33" s="61"/>
      <c r="N33" s="61"/>
      <c r="O33" s="61"/>
      <c r="P33" s="61"/>
      <c r="Q33" s="61"/>
      <c r="R33" s="50">
        <v>25</v>
      </c>
      <c r="S33" s="58"/>
      <c r="T33" s="58"/>
      <c r="U33" s="58"/>
      <c r="V33" s="58"/>
      <c r="AG33" s="51"/>
      <c r="AH33" s="56"/>
      <c r="AI33" s="56"/>
      <c r="AJ33" s="56"/>
      <c r="AK33" s="56"/>
      <c r="AL33" s="56"/>
      <c r="AM33" s="40"/>
    </row>
    <row r="34" spans="2:39" ht="12.75" customHeight="1">
      <c r="B34" s="59" t="s">
        <v>1352</v>
      </c>
      <c r="C34" s="59" t="s">
        <v>1355</v>
      </c>
      <c r="D34" s="59" t="s">
        <v>1356</v>
      </c>
      <c r="E34" s="59" t="s">
        <v>1357</v>
      </c>
      <c r="F34" s="60" t="s">
        <v>1358</v>
      </c>
      <c r="G34" s="60"/>
      <c r="H34" s="60"/>
      <c r="I34" s="60"/>
      <c r="J34" s="60"/>
      <c r="K34" s="60" t="s">
        <v>1359</v>
      </c>
      <c r="L34" s="49"/>
      <c r="M34" s="61"/>
      <c r="N34" s="61"/>
      <c r="O34" s="61"/>
      <c r="P34" s="61"/>
      <c r="Q34" s="61"/>
      <c r="R34" s="50">
        <v>26</v>
      </c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1"/>
      <c r="AH34" s="56"/>
      <c r="AI34" s="56"/>
      <c r="AJ34" s="56"/>
      <c r="AK34" s="56"/>
      <c r="AL34" s="56"/>
      <c r="AM34" s="40"/>
    </row>
    <row r="35" spans="2:39" ht="12.75" customHeight="1">
      <c r="B35" s="59" t="s">
        <v>1352</v>
      </c>
      <c r="C35" s="59" t="s">
        <v>1355</v>
      </c>
      <c r="D35" s="59" t="s">
        <v>1356</v>
      </c>
      <c r="E35" s="59" t="s">
        <v>1357</v>
      </c>
      <c r="F35" s="60" t="s">
        <v>1358</v>
      </c>
      <c r="G35" s="60"/>
      <c r="H35" s="60"/>
      <c r="I35" s="60"/>
      <c r="J35" s="60"/>
      <c r="K35" s="60" t="s">
        <v>1359</v>
      </c>
      <c r="L35" s="49"/>
      <c r="M35" s="61"/>
      <c r="N35" s="61"/>
      <c r="O35" s="61"/>
      <c r="P35" s="61"/>
      <c r="Q35" s="61"/>
      <c r="R35" s="50">
        <v>27</v>
      </c>
      <c r="S35" s="58"/>
      <c r="T35" s="58"/>
      <c r="U35" s="58"/>
      <c r="V35" s="58"/>
      <c r="AG35" s="51"/>
      <c r="AH35" s="56"/>
      <c r="AI35" s="56"/>
      <c r="AJ35" s="56"/>
      <c r="AK35" s="56"/>
      <c r="AL35" s="56"/>
      <c r="AM35" s="40"/>
    </row>
    <row r="36" spans="2:39" ht="12.75" customHeight="1">
      <c r="B36" s="59" t="s">
        <v>1352</v>
      </c>
      <c r="C36" s="59" t="s">
        <v>1355</v>
      </c>
      <c r="D36" s="59" t="s">
        <v>1356</v>
      </c>
      <c r="E36" s="59" t="s">
        <v>1357</v>
      </c>
      <c r="F36" s="60" t="s">
        <v>1358</v>
      </c>
      <c r="G36" s="60"/>
      <c r="H36" s="60"/>
      <c r="I36" s="60"/>
      <c r="J36" s="60"/>
      <c r="K36" s="60" t="s">
        <v>1359</v>
      </c>
      <c r="L36" s="49"/>
      <c r="M36" s="61"/>
      <c r="N36" s="61"/>
      <c r="O36" s="61"/>
      <c r="P36" s="61"/>
      <c r="Q36" s="61"/>
      <c r="R36" s="50">
        <v>28</v>
      </c>
      <c r="S36" s="58"/>
      <c r="T36" s="58"/>
      <c r="U36" s="58"/>
      <c r="V36" s="58"/>
      <c r="AG36" s="51"/>
      <c r="AH36" s="56"/>
      <c r="AI36" s="56"/>
      <c r="AJ36" s="56"/>
      <c r="AK36" s="56"/>
      <c r="AL36" s="56"/>
      <c r="AM36" s="40"/>
    </row>
    <row r="37" spans="2:39" ht="12.75" customHeight="1">
      <c r="B37" s="59" t="s">
        <v>1352</v>
      </c>
      <c r="C37" s="59" t="s">
        <v>1355</v>
      </c>
      <c r="D37" s="59" t="s">
        <v>1356</v>
      </c>
      <c r="E37" s="59" t="s">
        <v>1357</v>
      </c>
      <c r="F37" s="60" t="s">
        <v>1358</v>
      </c>
      <c r="G37" s="60"/>
      <c r="H37" s="60"/>
      <c r="I37" s="60"/>
      <c r="J37" s="60"/>
      <c r="K37" s="60" t="s">
        <v>1359</v>
      </c>
      <c r="L37" s="49"/>
      <c r="M37" s="61"/>
      <c r="N37" s="61"/>
      <c r="O37" s="61"/>
      <c r="P37" s="61"/>
      <c r="Q37" s="61"/>
      <c r="R37" s="50">
        <v>29</v>
      </c>
      <c r="S37" s="58"/>
      <c r="T37" s="58"/>
      <c r="U37" s="58"/>
      <c r="V37" s="58"/>
      <c r="W37" s="58"/>
      <c r="X37" s="58"/>
      <c r="Y37" s="58"/>
      <c r="Z37" s="57"/>
      <c r="AA37" s="58"/>
      <c r="AB37" s="58"/>
      <c r="AC37" s="58"/>
      <c r="AD37" s="58"/>
      <c r="AE37" s="58"/>
      <c r="AF37" s="58"/>
      <c r="AG37" s="51"/>
      <c r="AH37" s="56"/>
      <c r="AI37" s="56"/>
      <c r="AJ37" s="56"/>
      <c r="AK37" s="56"/>
      <c r="AL37" s="56"/>
      <c r="AM37" s="40"/>
    </row>
    <row r="38" spans="2:39" ht="12.75" customHeight="1">
      <c r="B38" s="59" t="s">
        <v>1352</v>
      </c>
      <c r="C38" s="59" t="s">
        <v>1355</v>
      </c>
      <c r="D38" s="59" t="s">
        <v>1356</v>
      </c>
      <c r="E38" s="59" t="s">
        <v>1357</v>
      </c>
      <c r="F38" s="60" t="s">
        <v>1358</v>
      </c>
      <c r="G38" s="60"/>
      <c r="H38" s="60"/>
      <c r="I38" s="60"/>
      <c r="J38" s="60"/>
      <c r="K38" s="60" t="s">
        <v>1359</v>
      </c>
      <c r="L38" s="49"/>
      <c r="M38" s="61"/>
      <c r="N38" s="61"/>
      <c r="O38" s="61"/>
      <c r="P38" s="61"/>
      <c r="Q38" s="61"/>
      <c r="R38" s="50">
        <v>30</v>
      </c>
      <c r="S38" s="58"/>
      <c r="T38" s="58"/>
      <c r="U38" s="58"/>
      <c r="V38" s="58"/>
      <c r="AG38" s="51"/>
      <c r="AH38" s="56"/>
      <c r="AI38" s="56"/>
      <c r="AJ38" s="56"/>
      <c r="AK38" s="56"/>
      <c r="AL38" s="56"/>
      <c r="AM38" s="40"/>
    </row>
    <row r="39" spans="2:39" ht="12.75" customHeight="1">
      <c r="B39" s="59" t="s">
        <v>1352</v>
      </c>
      <c r="C39" s="59" t="s">
        <v>1355</v>
      </c>
      <c r="D39" s="59" t="s">
        <v>1356</v>
      </c>
      <c r="E39" s="59" t="s">
        <v>1357</v>
      </c>
      <c r="F39" s="60" t="s">
        <v>1358</v>
      </c>
      <c r="G39" s="60"/>
      <c r="H39" s="60"/>
      <c r="I39" s="60"/>
      <c r="J39" s="60"/>
      <c r="K39" s="60" t="s">
        <v>1359</v>
      </c>
      <c r="L39" s="49"/>
      <c r="M39" s="61"/>
      <c r="N39" s="61"/>
      <c r="O39" s="61"/>
      <c r="P39" s="61"/>
      <c r="Q39" s="61"/>
      <c r="R39" s="50">
        <v>31</v>
      </c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1"/>
      <c r="AH39" s="56"/>
      <c r="AI39" s="56"/>
      <c r="AJ39" s="56"/>
      <c r="AK39" s="56"/>
      <c r="AL39" s="56"/>
      <c r="AM39" s="40"/>
    </row>
    <row r="40" spans="2:39" ht="12.75" customHeight="1">
      <c r="B40" s="59" t="s">
        <v>1352</v>
      </c>
      <c r="C40" s="59" t="s">
        <v>1355</v>
      </c>
      <c r="D40" s="59" t="s">
        <v>1356</v>
      </c>
      <c r="E40" s="59" t="s">
        <v>1357</v>
      </c>
      <c r="F40" s="60" t="s">
        <v>1358</v>
      </c>
      <c r="G40" s="60"/>
      <c r="H40" s="60"/>
      <c r="I40" s="60"/>
      <c r="J40" s="60"/>
      <c r="K40" s="60" t="s">
        <v>1359</v>
      </c>
      <c r="L40" s="49"/>
      <c r="M40" s="61"/>
      <c r="N40" s="61"/>
      <c r="O40" s="61"/>
      <c r="P40" s="61"/>
      <c r="Q40" s="61"/>
      <c r="R40" s="50">
        <v>32</v>
      </c>
      <c r="S40" s="58"/>
      <c r="T40" s="58"/>
      <c r="U40" s="58"/>
      <c r="V40" s="58"/>
      <c r="AG40" s="51"/>
      <c r="AH40" s="56"/>
      <c r="AI40" s="56"/>
      <c r="AJ40" s="56"/>
      <c r="AK40" s="56"/>
      <c r="AL40" s="56"/>
      <c r="AM40" s="40"/>
    </row>
    <row r="41" spans="2:39" ht="12.75" customHeight="1">
      <c r="B41" s="59" t="s">
        <v>1352</v>
      </c>
      <c r="C41" s="59" t="s">
        <v>1355</v>
      </c>
      <c r="D41" s="59" t="s">
        <v>1356</v>
      </c>
      <c r="E41" s="59" t="s">
        <v>1357</v>
      </c>
      <c r="F41" s="60" t="s">
        <v>1358</v>
      </c>
      <c r="G41" s="60"/>
      <c r="H41" s="60"/>
      <c r="I41" s="60"/>
      <c r="J41" s="60"/>
      <c r="K41" s="60" t="s">
        <v>1359</v>
      </c>
      <c r="L41" s="49"/>
      <c r="M41" s="61"/>
      <c r="N41" s="61"/>
      <c r="O41" s="61"/>
      <c r="P41" s="61"/>
      <c r="Q41" s="61"/>
      <c r="R41" s="50">
        <v>33</v>
      </c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1"/>
      <c r="AH41" s="56"/>
      <c r="AI41" s="56"/>
      <c r="AJ41" s="56"/>
      <c r="AK41" s="56"/>
      <c r="AL41" s="56"/>
      <c r="AM41" s="40"/>
    </row>
    <row r="42" spans="2:39" ht="12.75" customHeight="1">
      <c r="B42" s="59" t="s">
        <v>1352</v>
      </c>
      <c r="C42" s="59" t="s">
        <v>1355</v>
      </c>
      <c r="D42" s="59" t="s">
        <v>1356</v>
      </c>
      <c r="E42" s="59" t="s">
        <v>1357</v>
      </c>
      <c r="F42" s="60" t="s">
        <v>1358</v>
      </c>
      <c r="G42" s="60"/>
      <c r="H42" s="60"/>
      <c r="I42" s="60"/>
      <c r="J42" s="60"/>
      <c r="K42" s="60" t="s">
        <v>1359</v>
      </c>
      <c r="L42" s="49"/>
      <c r="M42" s="61"/>
      <c r="N42" s="61"/>
      <c r="O42" s="61"/>
      <c r="P42" s="61"/>
      <c r="Q42" s="61"/>
      <c r="R42" s="50">
        <v>34</v>
      </c>
      <c r="S42" s="58"/>
      <c r="T42" s="58"/>
      <c r="U42" s="58"/>
      <c r="V42" s="58"/>
      <c r="AG42" s="51"/>
      <c r="AH42" s="56"/>
      <c r="AI42" s="56"/>
      <c r="AJ42" s="56"/>
      <c r="AK42" s="56"/>
      <c r="AL42" s="56"/>
      <c r="AM42" s="40"/>
    </row>
    <row r="43" spans="2:39" ht="12.75" customHeight="1">
      <c r="B43" s="59" t="s">
        <v>1352</v>
      </c>
      <c r="C43" s="59" t="s">
        <v>1355</v>
      </c>
      <c r="D43" s="59" t="s">
        <v>1356</v>
      </c>
      <c r="E43" s="59" t="s">
        <v>1357</v>
      </c>
      <c r="F43" s="60" t="s">
        <v>1358</v>
      </c>
      <c r="G43" s="60"/>
      <c r="H43" s="60"/>
      <c r="I43" s="60"/>
      <c r="J43" s="60"/>
      <c r="K43" s="60" t="s">
        <v>1359</v>
      </c>
      <c r="L43" s="49"/>
      <c r="M43" s="61"/>
      <c r="N43" s="61"/>
      <c r="O43" s="61"/>
      <c r="P43" s="61"/>
      <c r="Q43" s="61"/>
      <c r="R43" s="50">
        <v>35</v>
      </c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1"/>
      <c r="AH43" s="56"/>
      <c r="AI43" s="56"/>
      <c r="AJ43" s="56"/>
      <c r="AK43" s="56"/>
      <c r="AL43" s="56"/>
      <c r="AM43" s="40"/>
    </row>
    <row r="44" spans="2:39" ht="12.75" customHeight="1">
      <c r="B44" s="59" t="s">
        <v>1352</v>
      </c>
      <c r="C44" s="59" t="s">
        <v>1355</v>
      </c>
      <c r="D44" s="59" t="s">
        <v>1356</v>
      </c>
      <c r="E44" s="59" t="s">
        <v>1357</v>
      </c>
      <c r="F44" s="60" t="s">
        <v>1358</v>
      </c>
      <c r="G44" s="60"/>
      <c r="H44" s="60"/>
      <c r="I44" s="60"/>
      <c r="J44" s="60"/>
      <c r="K44" s="60" t="s">
        <v>1359</v>
      </c>
      <c r="L44" s="49"/>
      <c r="M44" s="61"/>
      <c r="N44" s="61"/>
      <c r="O44" s="61"/>
      <c r="P44" s="61"/>
      <c r="Q44" s="61"/>
      <c r="R44" s="50">
        <v>36</v>
      </c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1"/>
      <c r="AH44" s="56"/>
      <c r="AI44" s="56"/>
      <c r="AJ44" s="56"/>
      <c r="AK44" s="56"/>
      <c r="AL44" s="56"/>
      <c r="AM44" s="40"/>
    </row>
    <row r="45" spans="2:39" ht="12.75" customHeight="1">
      <c r="B45" s="59" t="s">
        <v>1352</v>
      </c>
      <c r="C45" s="59" t="s">
        <v>1355</v>
      </c>
      <c r="D45" s="59" t="s">
        <v>1356</v>
      </c>
      <c r="E45" s="59" t="s">
        <v>1357</v>
      </c>
      <c r="F45" s="60" t="s">
        <v>1358</v>
      </c>
      <c r="G45" s="60"/>
      <c r="H45" s="60"/>
      <c r="I45" s="60"/>
      <c r="J45" s="60"/>
      <c r="K45" s="60" t="s">
        <v>1359</v>
      </c>
      <c r="L45" s="49"/>
      <c r="M45" s="61"/>
      <c r="N45" s="61"/>
      <c r="O45" s="61"/>
      <c r="P45" s="61"/>
      <c r="Q45" s="61"/>
      <c r="R45" s="50">
        <v>37</v>
      </c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1"/>
      <c r="AH45" s="56"/>
      <c r="AI45" s="56"/>
      <c r="AJ45" s="56"/>
      <c r="AK45" s="56"/>
      <c r="AL45" s="56"/>
      <c r="AM45" s="40"/>
    </row>
    <row r="46" spans="2:39" ht="12.75" customHeight="1">
      <c r="B46" s="59" t="s">
        <v>1352</v>
      </c>
      <c r="C46" s="59" t="s">
        <v>1355</v>
      </c>
      <c r="D46" s="59" t="s">
        <v>1356</v>
      </c>
      <c r="E46" s="59" t="s">
        <v>1357</v>
      </c>
      <c r="F46" s="60" t="s">
        <v>1358</v>
      </c>
      <c r="G46" s="60"/>
      <c r="H46" s="60"/>
      <c r="I46" s="60"/>
      <c r="J46" s="60"/>
      <c r="K46" s="60" t="s">
        <v>1359</v>
      </c>
      <c r="L46" s="49"/>
      <c r="M46" s="61"/>
      <c r="N46" s="61"/>
      <c r="O46" s="61"/>
      <c r="P46" s="61"/>
      <c r="Q46" s="61"/>
      <c r="R46" s="50">
        <v>38</v>
      </c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1"/>
      <c r="AH46" s="56"/>
      <c r="AI46" s="56"/>
      <c r="AJ46" s="56"/>
      <c r="AK46" s="56"/>
      <c r="AL46" s="56"/>
      <c r="AM46" s="40"/>
    </row>
    <row r="47" spans="2:39" ht="12.75" customHeight="1">
      <c r="B47" s="59" t="s">
        <v>1352</v>
      </c>
      <c r="C47" s="59" t="s">
        <v>1355</v>
      </c>
      <c r="D47" s="59" t="s">
        <v>1356</v>
      </c>
      <c r="E47" s="59" t="s">
        <v>1357</v>
      </c>
      <c r="F47" s="60" t="s">
        <v>1358</v>
      </c>
      <c r="G47" s="60"/>
      <c r="H47" s="60"/>
      <c r="I47" s="60"/>
      <c r="J47" s="60"/>
      <c r="K47" s="60" t="s">
        <v>1359</v>
      </c>
      <c r="L47" s="49"/>
      <c r="M47" s="61"/>
      <c r="N47" s="61"/>
      <c r="O47" s="61"/>
      <c r="P47" s="61"/>
      <c r="Q47" s="61"/>
      <c r="R47" s="50">
        <v>39</v>
      </c>
      <c r="S47" s="58"/>
      <c r="T47" s="58"/>
      <c r="U47" s="58"/>
      <c r="V47" s="58"/>
      <c r="AG47" s="51"/>
      <c r="AH47" s="56"/>
      <c r="AI47" s="56"/>
      <c r="AJ47" s="56"/>
      <c r="AK47" s="56"/>
      <c r="AL47" s="56"/>
      <c r="AM47" s="40"/>
    </row>
    <row r="48" spans="2:39" ht="12.75" customHeight="1">
      <c r="B48" s="59" t="s">
        <v>1352</v>
      </c>
      <c r="C48" s="59" t="s">
        <v>1355</v>
      </c>
      <c r="D48" s="59" t="s">
        <v>1356</v>
      </c>
      <c r="E48" s="59" t="s">
        <v>1357</v>
      </c>
      <c r="F48" s="60" t="s">
        <v>1358</v>
      </c>
      <c r="G48" s="60"/>
      <c r="H48" s="60"/>
      <c r="I48" s="60"/>
      <c r="J48" s="60"/>
      <c r="K48" s="60" t="s">
        <v>1359</v>
      </c>
      <c r="L48" s="49"/>
      <c r="M48" s="61"/>
      <c r="N48" s="61"/>
      <c r="O48" s="61"/>
      <c r="P48" s="61"/>
      <c r="Q48" s="61"/>
      <c r="R48" s="50">
        <v>40</v>
      </c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1"/>
      <c r="AH48" s="56"/>
      <c r="AI48" s="56"/>
      <c r="AJ48" s="56"/>
      <c r="AK48" s="56"/>
      <c r="AL48" s="56"/>
      <c r="AM48" s="40"/>
    </row>
    <row r="49" spans="2:39" ht="12.75" customHeight="1">
      <c r="B49" s="59" t="s">
        <v>1352</v>
      </c>
      <c r="C49" s="59" t="s">
        <v>1355</v>
      </c>
      <c r="D49" s="59" t="s">
        <v>1356</v>
      </c>
      <c r="E49" s="59" t="s">
        <v>1357</v>
      </c>
      <c r="F49" s="60" t="s">
        <v>1358</v>
      </c>
      <c r="G49" s="60"/>
      <c r="H49" s="60"/>
      <c r="I49" s="60"/>
      <c r="J49" s="60"/>
      <c r="K49" s="60" t="s">
        <v>1359</v>
      </c>
      <c r="L49" s="49"/>
      <c r="M49" s="61"/>
      <c r="N49" s="61"/>
      <c r="O49" s="61"/>
      <c r="P49" s="61"/>
      <c r="Q49" s="61"/>
      <c r="R49" s="50">
        <v>41</v>
      </c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1"/>
      <c r="AH49" s="56"/>
      <c r="AI49" s="56"/>
      <c r="AJ49" s="56"/>
      <c r="AK49" s="56"/>
      <c r="AL49" s="56"/>
      <c r="AM49" s="40"/>
    </row>
    <row r="50" spans="2:39" ht="12.75" customHeight="1">
      <c r="B50" s="59" t="s">
        <v>1352</v>
      </c>
      <c r="C50" s="59" t="s">
        <v>1355</v>
      </c>
      <c r="D50" s="59" t="s">
        <v>1356</v>
      </c>
      <c r="E50" s="59" t="s">
        <v>1357</v>
      </c>
      <c r="F50" s="60" t="s">
        <v>1358</v>
      </c>
      <c r="G50" s="60"/>
      <c r="H50" s="60"/>
      <c r="I50" s="60"/>
      <c r="J50" s="60"/>
      <c r="K50" s="60" t="s">
        <v>1359</v>
      </c>
      <c r="L50" s="49"/>
      <c r="M50" s="61"/>
      <c r="N50" s="61"/>
      <c r="O50" s="61"/>
      <c r="P50" s="61"/>
      <c r="Q50" s="61"/>
      <c r="R50" s="50">
        <v>42</v>
      </c>
      <c r="S50" s="58"/>
      <c r="T50" s="58"/>
      <c r="U50" s="58"/>
      <c r="V50" s="58"/>
      <c r="AG50" s="51"/>
      <c r="AH50" s="56"/>
      <c r="AI50" s="56"/>
      <c r="AJ50" s="56"/>
      <c r="AK50" s="56"/>
      <c r="AL50" s="56"/>
      <c r="AM50" s="40"/>
    </row>
    <row r="51" spans="2:39" ht="12.75" customHeight="1">
      <c r="B51" s="59" t="s">
        <v>1352</v>
      </c>
      <c r="C51" s="59" t="s">
        <v>1355</v>
      </c>
      <c r="D51" s="59" t="s">
        <v>1356</v>
      </c>
      <c r="E51" s="59" t="s">
        <v>1357</v>
      </c>
      <c r="F51" s="60" t="s">
        <v>1358</v>
      </c>
      <c r="G51" s="60"/>
      <c r="H51" s="60"/>
      <c r="I51" s="60"/>
      <c r="J51" s="60"/>
      <c r="K51" s="60" t="s">
        <v>1359</v>
      </c>
      <c r="L51" s="49"/>
      <c r="M51" s="61"/>
      <c r="N51" s="61"/>
      <c r="O51" s="61"/>
      <c r="P51" s="61"/>
      <c r="Q51" s="61"/>
      <c r="R51" s="50">
        <v>43</v>
      </c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1"/>
      <c r="AH51" s="56"/>
      <c r="AI51" s="56"/>
      <c r="AJ51" s="56"/>
      <c r="AK51" s="56"/>
      <c r="AL51" s="56"/>
      <c r="AM51" s="40"/>
    </row>
    <row r="52" spans="2:39" ht="12.75" customHeight="1">
      <c r="B52" s="59" t="s">
        <v>1352</v>
      </c>
      <c r="C52" s="59" t="s">
        <v>1355</v>
      </c>
      <c r="D52" s="59" t="s">
        <v>1356</v>
      </c>
      <c r="E52" s="59" t="s">
        <v>1357</v>
      </c>
      <c r="F52" s="60" t="s">
        <v>1358</v>
      </c>
      <c r="G52" s="60"/>
      <c r="H52" s="60"/>
      <c r="I52" s="60"/>
      <c r="J52" s="60"/>
      <c r="K52" s="60" t="s">
        <v>1359</v>
      </c>
      <c r="L52" s="49"/>
      <c r="M52" s="61"/>
      <c r="N52" s="61"/>
      <c r="O52" s="61"/>
      <c r="P52" s="61"/>
      <c r="Q52" s="61"/>
      <c r="R52" s="50">
        <v>44</v>
      </c>
      <c r="S52" s="58"/>
      <c r="T52" s="58"/>
      <c r="U52" s="58"/>
      <c r="V52" s="58"/>
      <c r="AG52" s="51"/>
      <c r="AH52" s="56"/>
      <c r="AI52" s="56"/>
      <c r="AJ52" s="56"/>
      <c r="AK52" s="56"/>
      <c r="AL52" s="56"/>
      <c r="AM52" s="40"/>
    </row>
    <row r="53" spans="2:39" ht="12.75" customHeight="1">
      <c r="B53" s="59" t="s">
        <v>1352</v>
      </c>
      <c r="C53" s="59" t="s">
        <v>1355</v>
      </c>
      <c r="D53" s="59" t="s">
        <v>1356</v>
      </c>
      <c r="E53" s="59" t="s">
        <v>1357</v>
      </c>
      <c r="F53" s="60" t="s">
        <v>1358</v>
      </c>
      <c r="G53" s="60"/>
      <c r="H53" s="60"/>
      <c r="I53" s="60"/>
      <c r="J53" s="60"/>
      <c r="K53" s="60" t="s">
        <v>1359</v>
      </c>
      <c r="L53" s="49"/>
      <c r="M53" s="61"/>
      <c r="N53" s="61"/>
      <c r="O53" s="61"/>
      <c r="P53" s="61"/>
      <c r="Q53" s="61"/>
      <c r="R53" s="50">
        <v>45</v>
      </c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1"/>
      <c r="AH53" s="56"/>
      <c r="AI53" s="56"/>
      <c r="AJ53" s="56"/>
      <c r="AK53" s="56"/>
      <c r="AL53" s="56"/>
      <c r="AM53" s="40"/>
    </row>
    <row r="54" spans="2:39" ht="12.75" customHeight="1">
      <c r="B54" s="59" t="s">
        <v>1352</v>
      </c>
      <c r="C54" s="59" t="s">
        <v>1355</v>
      </c>
      <c r="D54" s="59" t="s">
        <v>1356</v>
      </c>
      <c r="E54" s="59" t="s">
        <v>1357</v>
      </c>
      <c r="F54" s="60" t="s">
        <v>1358</v>
      </c>
      <c r="G54" s="60"/>
      <c r="H54" s="60"/>
      <c r="I54" s="60"/>
      <c r="J54" s="60"/>
      <c r="K54" s="60" t="s">
        <v>1359</v>
      </c>
      <c r="L54" s="49"/>
      <c r="M54" s="61"/>
      <c r="N54" s="61"/>
      <c r="O54" s="61"/>
      <c r="P54" s="61"/>
      <c r="Q54" s="61"/>
      <c r="R54" s="50">
        <v>46</v>
      </c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1"/>
      <c r="AH54" s="56"/>
      <c r="AI54" s="56"/>
      <c r="AJ54" s="56"/>
      <c r="AK54" s="56"/>
      <c r="AL54" s="56"/>
      <c r="AM54" s="40"/>
    </row>
    <row r="55" spans="2:39" ht="12.75" customHeight="1">
      <c r="B55" s="59" t="s">
        <v>1352</v>
      </c>
      <c r="C55" s="59" t="s">
        <v>1355</v>
      </c>
      <c r="D55" s="59" t="s">
        <v>1356</v>
      </c>
      <c r="E55" s="59" t="s">
        <v>1357</v>
      </c>
      <c r="F55" s="60" t="s">
        <v>1358</v>
      </c>
      <c r="G55" s="60"/>
      <c r="H55" s="60"/>
      <c r="I55" s="60"/>
      <c r="J55" s="60"/>
      <c r="K55" s="60" t="s">
        <v>1359</v>
      </c>
      <c r="L55" s="49"/>
      <c r="M55" s="61"/>
      <c r="N55" s="61"/>
      <c r="O55" s="61"/>
      <c r="P55" s="61"/>
      <c r="Q55" s="61"/>
      <c r="R55" s="50">
        <v>47</v>
      </c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1"/>
      <c r="AH55" s="56"/>
      <c r="AI55" s="56"/>
      <c r="AJ55" s="56"/>
      <c r="AK55" s="56"/>
      <c r="AL55" s="56"/>
      <c r="AM55" s="40"/>
    </row>
    <row r="56" spans="2:39" ht="12.75" customHeight="1">
      <c r="B56" s="59" t="s">
        <v>1352</v>
      </c>
      <c r="C56" s="59" t="s">
        <v>1355</v>
      </c>
      <c r="D56" s="59" t="s">
        <v>1356</v>
      </c>
      <c r="E56" s="59" t="s">
        <v>1357</v>
      </c>
      <c r="F56" s="60" t="s">
        <v>1358</v>
      </c>
      <c r="G56" s="60"/>
      <c r="H56" s="60"/>
      <c r="I56" s="60"/>
      <c r="J56" s="60"/>
      <c r="K56" s="60" t="s">
        <v>1359</v>
      </c>
      <c r="L56" s="49"/>
      <c r="M56" s="61"/>
      <c r="N56" s="61"/>
      <c r="O56" s="61"/>
      <c r="P56" s="61"/>
      <c r="Q56" s="61"/>
      <c r="R56" s="50">
        <v>48</v>
      </c>
      <c r="S56" s="58"/>
      <c r="T56" s="58"/>
      <c r="U56" s="58"/>
      <c r="V56" s="58"/>
      <c r="AG56" s="51"/>
      <c r="AH56" s="56"/>
      <c r="AI56" s="56"/>
      <c r="AJ56" s="56"/>
      <c r="AK56" s="56"/>
      <c r="AL56" s="56"/>
      <c r="AM56" s="40"/>
    </row>
    <row r="57" spans="2:39" ht="12.75" customHeight="1">
      <c r="B57" s="59" t="s">
        <v>1352</v>
      </c>
      <c r="C57" s="59" t="s">
        <v>1355</v>
      </c>
      <c r="D57" s="59" t="s">
        <v>1356</v>
      </c>
      <c r="E57" s="59" t="s">
        <v>1357</v>
      </c>
      <c r="F57" s="60" t="s">
        <v>1358</v>
      </c>
      <c r="G57" s="60"/>
      <c r="H57" s="60"/>
      <c r="I57" s="60"/>
      <c r="J57" s="60"/>
      <c r="K57" s="60" t="s">
        <v>1359</v>
      </c>
      <c r="L57" s="49"/>
      <c r="M57" s="61"/>
      <c r="N57" s="61"/>
      <c r="O57" s="61"/>
      <c r="P57" s="61"/>
      <c r="Q57" s="61"/>
      <c r="R57" s="50">
        <v>49</v>
      </c>
      <c r="S57" s="58"/>
      <c r="T57" s="58"/>
      <c r="U57" s="58"/>
      <c r="V57" s="58"/>
      <c r="AG57" s="51"/>
      <c r="AH57" s="56"/>
      <c r="AI57" s="56"/>
      <c r="AJ57" s="56"/>
      <c r="AK57" s="56"/>
      <c r="AL57" s="56"/>
      <c r="AM57" s="40"/>
    </row>
    <row r="58" spans="2:39" ht="12.75" customHeight="1">
      <c r="B58" s="59" t="s">
        <v>1352</v>
      </c>
      <c r="C58" s="59" t="s">
        <v>1355</v>
      </c>
      <c r="D58" s="59" t="s">
        <v>1356</v>
      </c>
      <c r="E58" s="59" t="s">
        <v>1357</v>
      </c>
      <c r="F58" s="60" t="s">
        <v>1358</v>
      </c>
      <c r="G58" s="60"/>
      <c r="H58" s="60"/>
      <c r="I58" s="60"/>
      <c r="J58" s="60"/>
      <c r="K58" s="60" t="s">
        <v>1359</v>
      </c>
      <c r="L58" s="49"/>
      <c r="M58" s="61"/>
      <c r="N58" s="61"/>
      <c r="O58" s="61"/>
      <c r="P58" s="61"/>
      <c r="Q58" s="61"/>
      <c r="R58" s="50">
        <v>50</v>
      </c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1"/>
      <c r="AH58" s="56"/>
      <c r="AI58" s="56"/>
      <c r="AJ58" s="56"/>
      <c r="AK58" s="56"/>
      <c r="AL58" s="56"/>
      <c r="AM58" s="40"/>
    </row>
    <row r="59" spans="2:39" ht="12.75" customHeight="1">
      <c r="B59" s="59" t="s">
        <v>1352</v>
      </c>
      <c r="C59" s="59" t="s">
        <v>1355</v>
      </c>
      <c r="D59" s="59" t="s">
        <v>1356</v>
      </c>
      <c r="E59" s="59" t="s">
        <v>1357</v>
      </c>
      <c r="F59" s="60" t="s">
        <v>1358</v>
      </c>
      <c r="G59" s="60"/>
      <c r="H59" s="60"/>
      <c r="I59" s="60"/>
      <c r="J59" s="60"/>
      <c r="K59" s="60" t="s">
        <v>1359</v>
      </c>
      <c r="L59" s="49"/>
      <c r="M59" s="61"/>
      <c r="N59" s="61"/>
      <c r="O59" s="61"/>
      <c r="P59" s="61"/>
      <c r="Q59" s="61"/>
      <c r="R59" s="50">
        <v>51</v>
      </c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1"/>
      <c r="AH59" s="56"/>
      <c r="AI59" s="56"/>
      <c r="AJ59" s="56"/>
      <c r="AK59" s="56"/>
      <c r="AL59" s="56"/>
      <c r="AM59" s="40"/>
    </row>
    <row r="60" spans="2:39" ht="12.75" customHeight="1">
      <c r="B60" s="59" t="s">
        <v>1352</v>
      </c>
      <c r="C60" s="59" t="s">
        <v>1355</v>
      </c>
      <c r="D60" s="59" t="s">
        <v>1356</v>
      </c>
      <c r="E60" s="59" t="s">
        <v>1357</v>
      </c>
      <c r="F60" s="60" t="s">
        <v>1358</v>
      </c>
      <c r="G60" s="60"/>
      <c r="H60" s="60"/>
      <c r="I60" s="60"/>
      <c r="J60" s="60"/>
      <c r="K60" s="60" t="s">
        <v>1359</v>
      </c>
      <c r="L60" s="49"/>
      <c r="M60" s="61"/>
      <c r="N60" s="61"/>
      <c r="O60" s="61"/>
      <c r="P60" s="61"/>
      <c r="Q60" s="61"/>
      <c r="R60" s="50">
        <v>52</v>
      </c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1"/>
      <c r="AH60" s="56"/>
      <c r="AI60" s="56"/>
      <c r="AJ60" s="56"/>
      <c r="AK60" s="56"/>
      <c r="AL60" s="56"/>
      <c r="AM60" s="40"/>
    </row>
    <row r="61" spans="2:39" ht="12.75" customHeight="1">
      <c r="B61" s="59" t="s">
        <v>1352</v>
      </c>
      <c r="C61" s="59" t="s">
        <v>1355</v>
      </c>
      <c r="D61" s="59" t="s">
        <v>1356</v>
      </c>
      <c r="E61" s="59" t="s">
        <v>1357</v>
      </c>
      <c r="F61" s="60" t="s">
        <v>1358</v>
      </c>
      <c r="G61" s="60"/>
      <c r="H61" s="60"/>
      <c r="I61" s="60"/>
      <c r="J61" s="60"/>
      <c r="K61" s="60" t="s">
        <v>1359</v>
      </c>
      <c r="L61" s="49"/>
      <c r="M61" s="61"/>
      <c r="N61" s="61"/>
      <c r="O61" s="61"/>
      <c r="P61" s="61"/>
      <c r="Q61" s="61"/>
      <c r="R61" s="50">
        <v>53</v>
      </c>
      <c r="S61" s="58"/>
      <c r="T61" s="58"/>
      <c r="U61" s="58"/>
      <c r="V61" s="58"/>
      <c r="AG61" s="51"/>
      <c r="AH61" s="56"/>
      <c r="AI61" s="56"/>
      <c r="AJ61" s="56"/>
      <c r="AK61" s="56"/>
      <c r="AL61" s="56"/>
      <c r="AM61" s="40"/>
    </row>
    <row r="62" spans="2:39" ht="12.75" customHeight="1">
      <c r="B62" s="59" t="s">
        <v>1352</v>
      </c>
      <c r="C62" s="59" t="s">
        <v>1355</v>
      </c>
      <c r="D62" s="59" t="s">
        <v>1356</v>
      </c>
      <c r="E62" s="59" t="s">
        <v>1357</v>
      </c>
      <c r="F62" s="60" t="s">
        <v>1358</v>
      </c>
      <c r="G62" s="60"/>
      <c r="H62" s="60"/>
      <c r="I62" s="60"/>
      <c r="J62" s="60"/>
      <c r="K62" s="60" t="s">
        <v>1359</v>
      </c>
      <c r="L62" s="49"/>
      <c r="M62" s="61"/>
      <c r="N62" s="61"/>
      <c r="O62" s="61"/>
      <c r="P62" s="61"/>
      <c r="Q62" s="61"/>
      <c r="R62" s="50">
        <v>54</v>
      </c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1"/>
      <c r="AH62" s="56"/>
      <c r="AI62" s="56"/>
      <c r="AJ62" s="56"/>
      <c r="AK62" s="56"/>
      <c r="AL62" s="56"/>
      <c r="AM62" s="40"/>
    </row>
    <row r="63" spans="2:39" ht="12.75" customHeight="1">
      <c r="B63" s="59" t="s">
        <v>1352</v>
      </c>
      <c r="C63" s="59" t="s">
        <v>1355</v>
      </c>
      <c r="D63" s="59" t="s">
        <v>1356</v>
      </c>
      <c r="E63" s="59" t="s">
        <v>1357</v>
      </c>
      <c r="F63" s="60" t="s">
        <v>1358</v>
      </c>
      <c r="G63" s="60"/>
      <c r="H63" s="60"/>
      <c r="I63" s="60"/>
      <c r="J63" s="60"/>
      <c r="K63" s="60" t="s">
        <v>1359</v>
      </c>
      <c r="L63" s="49"/>
      <c r="M63" s="61"/>
      <c r="N63" s="61"/>
      <c r="O63" s="61"/>
      <c r="P63" s="61"/>
      <c r="Q63" s="61"/>
      <c r="R63" s="50">
        <v>55</v>
      </c>
      <c r="S63" s="58"/>
      <c r="T63" s="58"/>
      <c r="U63" s="58"/>
      <c r="V63" s="58"/>
      <c r="AG63" s="51"/>
      <c r="AH63" s="56"/>
      <c r="AI63" s="56"/>
      <c r="AJ63" s="56"/>
      <c r="AK63" s="56"/>
      <c r="AL63" s="56"/>
      <c r="AM63" s="40"/>
    </row>
    <row r="64" spans="2:39" ht="12.75" customHeight="1">
      <c r="B64" s="59" t="s">
        <v>1352</v>
      </c>
      <c r="C64" s="59" t="s">
        <v>1355</v>
      </c>
      <c r="D64" s="59" t="s">
        <v>1356</v>
      </c>
      <c r="E64" s="59" t="s">
        <v>1357</v>
      </c>
      <c r="F64" s="60" t="s">
        <v>1358</v>
      </c>
      <c r="G64" s="60"/>
      <c r="H64" s="60"/>
      <c r="I64" s="60"/>
      <c r="J64" s="60"/>
      <c r="K64" s="60" t="s">
        <v>1359</v>
      </c>
      <c r="L64" s="49"/>
      <c r="M64" s="61"/>
      <c r="N64" s="61"/>
      <c r="O64" s="61"/>
      <c r="P64" s="61"/>
      <c r="Q64" s="61"/>
      <c r="R64" s="50">
        <v>56</v>
      </c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1"/>
      <c r="AH64" s="56"/>
      <c r="AI64" s="56"/>
      <c r="AJ64" s="56"/>
      <c r="AK64" s="56"/>
      <c r="AL64" s="56"/>
      <c r="AM64" s="40"/>
    </row>
    <row r="65" spans="2:39" ht="12.75" customHeight="1">
      <c r="B65" s="59" t="s">
        <v>1352</v>
      </c>
      <c r="C65" s="59" t="s">
        <v>1355</v>
      </c>
      <c r="D65" s="59" t="s">
        <v>1356</v>
      </c>
      <c r="E65" s="59" t="s">
        <v>1357</v>
      </c>
      <c r="F65" s="60" t="s">
        <v>1358</v>
      </c>
      <c r="G65" s="60"/>
      <c r="H65" s="60"/>
      <c r="I65" s="60"/>
      <c r="J65" s="60"/>
      <c r="K65" s="60" t="s">
        <v>1359</v>
      </c>
      <c r="L65" s="49"/>
      <c r="M65" s="61"/>
      <c r="N65" s="61"/>
      <c r="O65" s="61"/>
      <c r="P65" s="61"/>
      <c r="Q65" s="61"/>
      <c r="R65" s="50">
        <v>57</v>
      </c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1"/>
      <c r="AH65" s="56"/>
      <c r="AI65" s="56"/>
      <c r="AJ65" s="56"/>
      <c r="AK65" s="56"/>
      <c r="AL65" s="56"/>
      <c r="AM65" s="40"/>
    </row>
    <row r="66" spans="2:39" ht="12.75" customHeight="1">
      <c r="B66" s="59" t="s">
        <v>1352</v>
      </c>
      <c r="C66" s="59" t="s">
        <v>1355</v>
      </c>
      <c r="D66" s="59" t="s">
        <v>1356</v>
      </c>
      <c r="E66" s="59" t="s">
        <v>1357</v>
      </c>
      <c r="F66" s="60" t="s">
        <v>1358</v>
      </c>
      <c r="G66" s="60"/>
      <c r="H66" s="60"/>
      <c r="I66" s="60"/>
      <c r="J66" s="60"/>
      <c r="K66" s="60" t="s">
        <v>1359</v>
      </c>
      <c r="L66" s="49"/>
      <c r="M66" s="61"/>
      <c r="N66" s="61"/>
      <c r="O66" s="61"/>
      <c r="P66" s="61"/>
      <c r="Q66" s="61"/>
      <c r="R66" s="50">
        <v>58</v>
      </c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1"/>
      <c r="AH66" s="56"/>
      <c r="AI66" s="56"/>
      <c r="AJ66" s="56"/>
      <c r="AK66" s="56"/>
      <c r="AL66" s="56"/>
      <c r="AM66" s="40"/>
    </row>
    <row r="67" spans="2:39" ht="12.75" customHeight="1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1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1"/>
      <c r="AI67" s="51"/>
      <c r="AJ67" s="51"/>
      <c r="AK67" s="51"/>
      <c r="AL67" s="51"/>
      <c r="AM67" s="40"/>
    </row>
    <row r="68" spans="2:39" ht="12.75" customHeight="1">
      <c r="L68" s="51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1"/>
      <c r="AI68" s="51"/>
      <c r="AJ68" s="51"/>
      <c r="AK68" s="51"/>
      <c r="AL68" s="51"/>
      <c r="AM68" s="40"/>
    </row>
    <row r="69" spans="2:39" ht="12.75" customHeight="1">
      <c r="L69" s="51"/>
      <c r="S69" s="58"/>
      <c r="T69" s="58"/>
      <c r="U69" s="58"/>
      <c r="V69" s="58"/>
      <c r="AH69" s="51"/>
      <c r="AI69" s="51"/>
      <c r="AJ69" s="51"/>
      <c r="AK69" s="51"/>
      <c r="AL69" s="51"/>
      <c r="AM69" s="40"/>
    </row>
    <row r="70" spans="2:39" ht="12.75" customHeight="1">
      <c r="L70" s="51"/>
      <c r="S70" s="58"/>
      <c r="T70" s="58"/>
      <c r="U70" s="58"/>
      <c r="V70" s="58"/>
      <c r="AH70" s="51"/>
      <c r="AI70" s="51"/>
      <c r="AJ70" s="51"/>
      <c r="AK70" s="51"/>
      <c r="AL70" s="51"/>
      <c r="AM70" s="40"/>
    </row>
    <row r="71" spans="2:39" ht="12.75" customHeight="1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1"/>
      <c r="S71" s="58"/>
      <c r="T71" s="58"/>
      <c r="U71" s="58"/>
      <c r="V71" s="58"/>
      <c r="AH71" s="51"/>
      <c r="AI71" s="51"/>
      <c r="AJ71" s="51"/>
      <c r="AK71" s="51"/>
      <c r="AL71" s="51"/>
      <c r="AM71" s="40"/>
    </row>
    <row r="72" spans="2:39" ht="12.75" customHeight="1">
      <c r="L72" s="51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1"/>
      <c r="AI72" s="51"/>
      <c r="AJ72" s="51"/>
      <c r="AK72" s="51"/>
      <c r="AL72" s="51"/>
      <c r="AM72" s="40"/>
    </row>
    <row r="73" spans="2:39" ht="12.75" customHeight="1">
      <c r="L73" s="51"/>
      <c r="S73" s="58"/>
      <c r="T73" s="58"/>
      <c r="U73" s="58"/>
      <c r="V73" s="58"/>
      <c r="AH73" s="51"/>
      <c r="AI73" s="51"/>
      <c r="AJ73" s="51"/>
      <c r="AK73" s="51"/>
      <c r="AL73" s="51"/>
      <c r="AM73" s="40"/>
    </row>
    <row r="74" spans="2:39" ht="12.75" customHeight="1">
      <c r="L74" s="51"/>
      <c r="S74" s="58"/>
      <c r="T74" s="58"/>
      <c r="U74" s="58"/>
      <c r="V74" s="58"/>
      <c r="AH74" s="51"/>
      <c r="AI74" s="51"/>
      <c r="AJ74" s="51"/>
      <c r="AK74" s="51"/>
      <c r="AL74" s="51"/>
      <c r="AM74" s="40"/>
    </row>
    <row r="75" spans="2:39" ht="12.75" customHeight="1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1"/>
      <c r="S75" s="58"/>
      <c r="T75" s="58"/>
      <c r="U75" s="58"/>
      <c r="V75" s="58"/>
      <c r="AH75" s="51"/>
      <c r="AI75" s="51"/>
      <c r="AJ75" s="51"/>
      <c r="AK75" s="51"/>
      <c r="AL75" s="51"/>
      <c r="AM75" s="40"/>
    </row>
    <row r="76" spans="2:39" ht="12.75" customHeight="1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1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1"/>
      <c r="AI76" s="51"/>
      <c r="AJ76" s="51"/>
      <c r="AK76" s="51"/>
      <c r="AL76" s="51"/>
      <c r="AM76" s="40"/>
    </row>
    <row r="77" spans="2:39" ht="12.75" customHeight="1">
      <c r="L77" s="51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1"/>
      <c r="AI77" s="51"/>
      <c r="AJ77" s="51"/>
      <c r="AK77" s="51"/>
      <c r="AL77" s="51"/>
      <c r="AM77" s="40"/>
    </row>
    <row r="78" spans="2:39" ht="12.75" customHeight="1">
      <c r="L78" s="51"/>
      <c r="S78" s="58"/>
      <c r="T78" s="58"/>
      <c r="U78" s="58"/>
      <c r="V78" s="58"/>
      <c r="AH78" s="51"/>
      <c r="AI78" s="51"/>
      <c r="AJ78" s="51"/>
      <c r="AK78" s="51"/>
      <c r="AL78" s="51"/>
      <c r="AM78" s="40"/>
    </row>
    <row r="79" spans="2:39" ht="12.75" customHeight="1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1"/>
      <c r="S79" s="58"/>
      <c r="T79" s="58"/>
      <c r="U79" s="58"/>
      <c r="V79" s="58"/>
      <c r="AH79" s="51"/>
      <c r="AI79" s="51"/>
      <c r="AJ79" s="51"/>
      <c r="AK79" s="51"/>
      <c r="AL79" s="51"/>
      <c r="AM79" s="40"/>
    </row>
    <row r="80" spans="2:39" ht="12.75" customHeight="1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1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1"/>
      <c r="AI80" s="51"/>
      <c r="AJ80" s="51"/>
      <c r="AK80" s="51"/>
      <c r="AL80" s="51"/>
      <c r="AM80" s="40"/>
    </row>
    <row r="81" spans="2:39" ht="12.75" customHeight="1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1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1"/>
      <c r="AI81" s="51"/>
      <c r="AJ81" s="51"/>
      <c r="AK81" s="51"/>
      <c r="AL81" s="51"/>
      <c r="AM81" s="40"/>
    </row>
    <row r="82" spans="2:39" ht="12.75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1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1"/>
      <c r="AI82" s="51"/>
      <c r="AJ82" s="51"/>
      <c r="AK82" s="51"/>
      <c r="AL82" s="51"/>
      <c r="AM82" s="40"/>
    </row>
    <row r="83" spans="2:39" ht="12.75" customHeight="1">
      <c r="L83" s="51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1"/>
      <c r="AI83" s="51"/>
      <c r="AJ83" s="51"/>
      <c r="AK83" s="51"/>
      <c r="AL83" s="51"/>
      <c r="AM83" s="40"/>
    </row>
    <row r="84" spans="2:39" ht="12.75" customHeight="1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1"/>
      <c r="S84" s="58"/>
      <c r="T84" s="58"/>
      <c r="U84" s="58"/>
      <c r="V84" s="58"/>
      <c r="AH84" s="51"/>
      <c r="AI84" s="51"/>
      <c r="AJ84" s="51"/>
      <c r="AK84" s="51"/>
      <c r="AL84" s="51"/>
      <c r="AM84" s="40"/>
    </row>
    <row r="85" spans="2:39" ht="12.75" customHeight="1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1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1"/>
      <c r="AI85" s="51"/>
      <c r="AJ85" s="51"/>
      <c r="AK85" s="51"/>
      <c r="AL85" s="51"/>
      <c r="AM85" s="40"/>
    </row>
    <row r="86" spans="2:39" ht="12.75" customHeight="1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1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1"/>
      <c r="AI86" s="51"/>
      <c r="AJ86" s="51"/>
      <c r="AK86" s="51"/>
      <c r="AL86" s="51"/>
      <c r="AM86" s="40"/>
    </row>
    <row r="87" spans="2:39" ht="12.75" customHeight="1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1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1"/>
      <c r="AI87" s="51"/>
      <c r="AJ87" s="51"/>
      <c r="AK87" s="51"/>
      <c r="AL87" s="51"/>
      <c r="AM87" s="40"/>
    </row>
    <row r="88" spans="2:39" ht="12.75" customHeight="1">
      <c r="L88" s="51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1"/>
      <c r="AI88" s="51"/>
      <c r="AJ88" s="51"/>
      <c r="AK88" s="51"/>
      <c r="AL88" s="51"/>
      <c r="AM88" s="40"/>
    </row>
    <row r="89" spans="2:39" ht="12.75" customHeight="1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1"/>
      <c r="S89" s="58"/>
      <c r="T89" s="58"/>
      <c r="U89" s="58"/>
      <c r="V89" s="58"/>
      <c r="AH89" s="51"/>
      <c r="AI89" s="51"/>
      <c r="AJ89" s="51"/>
      <c r="AK89" s="51"/>
      <c r="AL89" s="51"/>
      <c r="AM89" s="40"/>
    </row>
    <row r="90" spans="2:39" ht="12.75" customHeight="1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1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1"/>
      <c r="AI90" s="51"/>
      <c r="AJ90" s="51"/>
      <c r="AK90" s="51"/>
      <c r="AL90" s="51"/>
      <c r="AM90" s="40"/>
    </row>
    <row r="91" spans="2:39" ht="12.75" customHeight="1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1"/>
      <c r="AI91" s="51"/>
      <c r="AJ91" s="51"/>
      <c r="AK91" s="51"/>
      <c r="AL91" s="51"/>
      <c r="AM91" s="40"/>
    </row>
    <row r="92" spans="2:39" ht="12.75" customHeight="1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1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1"/>
      <c r="AI92" s="51"/>
      <c r="AJ92" s="51"/>
      <c r="AK92" s="51"/>
      <c r="AL92" s="51"/>
      <c r="AM92" s="40"/>
    </row>
    <row r="93" spans="2:39" ht="12.75" customHeight="1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1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1"/>
      <c r="AI93" s="51"/>
      <c r="AJ93" s="51"/>
      <c r="AK93" s="51"/>
      <c r="AL93" s="51"/>
      <c r="AM93" s="40"/>
    </row>
    <row r="94" spans="2:39" ht="12.75" customHeight="1">
      <c r="L94" s="51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1"/>
      <c r="AI94" s="51"/>
      <c r="AJ94" s="51"/>
      <c r="AK94" s="51"/>
      <c r="AL94" s="51"/>
      <c r="AM94" s="40"/>
    </row>
    <row r="95" spans="2:39" ht="12.75" customHeight="1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1"/>
      <c r="S95" s="58"/>
      <c r="T95" s="58"/>
      <c r="U95" s="58"/>
      <c r="V95" s="58"/>
      <c r="AH95" s="51"/>
      <c r="AI95" s="51"/>
      <c r="AJ95" s="51"/>
      <c r="AK95" s="51"/>
      <c r="AL95" s="51"/>
      <c r="AM95" s="40"/>
    </row>
    <row r="96" spans="2:39" ht="12.75" customHeight="1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1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1"/>
      <c r="AI96" s="51"/>
      <c r="AJ96" s="51"/>
      <c r="AK96" s="51"/>
      <c r="AL96" s="51"/>
      <c r="AM96" s="40"/>
    </row>
    <row r="97" spans="2:39" ht="12.75" customHeight="1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1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1"/>
      <c r="AI97" s="51"/>
      <c r="AJ97" s="51"/>
      <c r="AK97" s="51"/>
      <c r="AL97" s="51"/>
      <c r="AM97" s="40"/>
    </row>
    <row r="98" spans="2:39" ht="12.75" customHeight="1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1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1"/>
      <c r="AI98" s="51"/>
      <c r="AJ98" s="51"/>
      <c r="AK98" s="51"/>
      <c r="AL98" s="51"/>
      <c r="AM98" s="40"/>
    </row>
    <row r="99" spans="2:39" ht="12.75" customHeight="1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1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1"/>
      <c r="AI99" s="51"/>
      <c r="AJ99" s="51"/>
      <c r="AK99" s="51"/>
      <c r="AL99" s="51"/>
      <c r="AM99" s="40"/>
    </row>
    <row r="100" spans="2:39" ht="12.75" customHeight="1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1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1"/>
      <c r="AI100" s="51"/>
      <c r="AJ100" s="51"/>
      <c r="AK100" s="51"/>
      <c r="AL100" s="51"/>
      <c r="AM100" s="40"/>
    </row>
    <row r="101" spans="2:39" ht="12.75" customHeight="1">
      <c r="L101" s="51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1"/>
      <c r="AI101" s="51"/>
      <c r="AJ101" s="51"/>
      <c r="AK101" s="51"/>
      <c r="AL101" s="51"/>
      <c r="AM101" s="40"/>
    </row>
    <row r="102" spans="2:39" ht="12.75" customHeight="1">
      <c r="L102" s="51"/>
      <c r="S102" s="58"/>
      <c r="T102" s="58"/>
      <c r="U102" s="58"/>
      <c r="V102" s="58"/>
      <c r="AH102" s="51"/>
      <c r="AI102" s="51"/>
      <c r="AJ102" s="51"/>
      <c r="AK102" s="51"/>
      <c r="AL102" s="51"/>
      <c r="AM102" s="40"/>
    </row>
    <row r="103" spans="2:39" ht="12.75" customHeight="1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1"/>
      <c r="S103" s="58"/>
      <c r="T103" s="58"/>
      <c r="U103" s="58"/>
      <c r="V103" s="58"/>
      <c r="AH103" s="51"/>
      <c r="AI103" s="51"/>
      <c r="AJ103" s="51"/>
      <c r="AK103" s="51"/>
      <c r="AL103" s="51"/>
      <c r="AM103" s="40"/>
    </row>
    <row r="104" spans="2:39" ht="12.75" customHeight="1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1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1"/>
      <c r="AI104" s="51"/>
      <c r="AJ104" s="51"/>
      <c r="AK104" s="51"/>
      <c r="AL104" s="51"/>
      <c r="AM104" s="40"/>
    </row>
    <row r="105" spans="2:39" ht="12.75" customHeight="1">
      <c r="L105" s="51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1"/>
      <c r="AI105" s="51"/>
      <c r="AJ105" s="51"/>
      <c r="AK105" s="51"/>
      <c r="AL105" s="51"/>
      <c r="AM105" s="40"/>
    </row>
    <row r="106" spans="2:39" ht="12.75" customHeight="1">
      <c r="L106" s="51"/>
      <c r="S106" s="58"/>
      <c r="T106" s="58"/>
      <c r="U106" s="58"/>
      <c r="V106" s="58"/>
      <c r="AH106" s="51"/>
      <c r="AI106" s="51"/>
      <c r="AJ106" s="51"/>
      <c r="AK106" s="51"/>
      <c r="AL106" s="51"/>
      <c r="AM106" s="40"/>
    </row>
    <row r="107" spans="2:39" ht="12.75" customHeight="1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1"/>
      <c r="S107" s="58"/>
      <c r="T107" s="58"/>
      <c r="U107" s="58"/>
      <c r="V107" s="58"/>
      <c r="AH107" s="51"/>
      <c r="AI107" s="51"/>
      <c r="AJ107" s="51"/>
      <c r="AK107" s="51"/>
      <c r="AL107" s="51"/>
      <c r="AM107" s="40"/>
    </row>
    <row r="108" spans="2:39" ht="12.75" customHeight="1">
      <c r="L108" s="51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1"/>
      <c r="AI108" s="51"/>
      <c r="AJ108" s="51"/>
      <c r="AK108" s="51"/>
      <c r="AL108" s="51"/>
      <c r="AM108" s="40"/>
    </row>
    <row r="109" spans="2:39" ht="12.75" customHeight="1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1"/>
      <c r="S109" s="58"/>
      <c r="T109" s="58"/>
      <c r="U109" s="58"/>
      <c r="V109" s="58"/>
      <c r="AH109" s="51"/>
      <c r="AI109" s="51"/>
      <c r="AJ109" s="51"/>
      <c r="AK109" s="51"/>
      <c r="AL109" s="51"/>
      <c r="AM109" s="40"/>
    </row>
    <row r="110" spans="2:39" ht="12.75" customHeight="1">
      <c r="L110" s="51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1"/>
      <c r="AI110" s="51"/>
      <c r="AJ110" s="51"/>
      <c r="AK110" s="51"/>
      <c r="AL110" s="51"/>
      <c r="AM110" s="40"/>
    </row>
    <row r="111" spans="2:39" ht="12.75" customHeight="1">
      <c r="L111" s="51"/>
      <c r="S111" s="58"/>
      <c r="T111" s="58"/>
      <c r="U111" s="58"/>
      <c r="V111" s="58"/>
      <c r="AH111" s="51"/>
      <c r="AI111" s="51"/>
      <c r="AJ111" s="51"/>
      <c r="AK111" s="51"/>
      <c r="AL111" s="51"/>
      <c r="AM111" s="40"/>
    </row>
    <row r="112" spans="2:39" ht="12.75" customHeight="1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1"/>
      <c r="S112" s="58"/>
      <c r="T112" s="58"/>
      <c r="U112" s="58"/>
      <c r="V112" s="58"/>
      <c r="AH112" s="51"/>
      <c r="AI112" s="51"/>
      <c r="AJ112" s="51"/>
      <c r="AK112" s="51"/>
      <c r="AL112" s="51"/>
      <c r="AM112" s="40"/>
    </row>
    <row r="113" spans="2:39" ht="12.75" customHeight="1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1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1"/>
      <c r="AI113" s="51"/>
      <c r="AJ113" s="51"/>
      <c r="AK113" s="51"/>
      <c r="AL113" s="51"/>
      <c r="AM113" s="40"/>
    </row>
    <row r="114" spans="2:39" ht="12.75" customHeight="1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1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1"/>
      <c r="AI114" s="51"/>
      <c r="AJ114" s="51"/>
      <c r="AK114" s="51"/>
      <c r="AL114" s="51"/>
      <c r="AM114" s="40"/>
    </row>
    <row r="115" spans="2:39" ht="12.75" customHeight="1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1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1"/>
      <c r="AI115" s="51"/>
      <c r="AJ115" s="51"/>
      <c r="AK115" s="51"/>
      <c r="AL115" s="51"/>
      <c r="AM115" s="40"/>
    </row>
    <row r="116" spans="2:39" ht="12.75" customHeight="1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1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1"/>
      <c r="AI116" s="51"/>
      <c r="AJ116" s="51"/>
      <c r="AK116" s="51"/>
      <c r="AL116" s="51"/>
      <c r="AM116" s="40"/>
    </row>
    <row r="117" spans="2:39" ht="12.75" customHeight="1">
      <c r="L117" s="51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1"/>
      <c r="AI117" s="51"/>
      <c r="AJ117" s="51"/>
      <c r="AK117" s="51"/>
      <c r="AL117" s="51"/>
      <c r="AM117" s="40"/>
    </row>
    <row r="118" spans="2:39" ht="12.75" customHeight="1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1"/>
      <c r="S118" s="58"/>
      <c r="T118" s="58"/>
      <c r="U118" s="58"/>
      <c r="V118" s="58"/>
      <c r="AH118" s="51"/>
      <c r="AI118" s="51"/>
      <c r="AJ118" s="51"/>
      <c r="AK118" s="51"/>
      <c r="AL118" s="51"/>
      <c r="AM118" s="40"/>
    </row>
    <row r="119" spans="2:39" ht="12.75" customHeight="1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1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1"/>
      <c r="AI119" s="51"/>
      <c r="AJ119" s="51"/>
      <c r="AK119" s="51"/>
      <c r="AL119" s="51"/>
      <c r="AM119" s="40"/>
    </row>
    <row r="120" spans="2:39" ht="12.75" customHeight="1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1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1"/>
      <c r="AI120" s="51"/>
      <c r="AJ120" s="51"/>
      <c r="AK120" s="51"/>
      <c r="AL120" s="51"/>
      <c r="AM120" s="40"/>
    </row>
    <row r="121" spans="2:39" ht="12.75" customHeight="1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1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1"/>
      <c r="AI121" s="51"/>
      <c r="AJ121" s="51"/>
      <c r="AK121" s="51"/>
      <c r="AL121" s="51"/>
      <c r="AM121" s="40"/>
    </row>
    <row r="122" spans="2:39" ht="12.75" customHeight="1">
      <c r="L122" s="51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1"/>
      <c r="AI122" s="51"/>
      <c r="AJ122" s="51"/>
      <c r="AK122" s="51"/>
      <c r="AL122" s="51"/>
      <c r="AM122" s="40"/>
    </row>
    <row r="123" spans="2:39" ht="12.75" customHeight="1">
      <c r="L123" s="51"/>
      <c r="S123" s="58"/>
      <c r="T123" s="58"/>
      <c r="U123" s="58"/>
      <c r="V123" s="58"/>
      <c r="AH123" s="51"/>
      <c r="AI123" s="51"/>
      <c r="AJ123" s="51"/>
      <c r="AK123" s="51"/>
      <c r="AL123" s="51"/>
      <c r="AM123" s="40"/>
    </row>
    <row r="124" spans="2:39" ht="12.75" customHeight="1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1"/>
      <c r="S124" s="58"/>
      <c r="T124" s="58"/>
      <c r="U124" s="58"/>
      <c r="V124" s="58"/>
      <c r="AH124" s="51"/>
      <c r="AI124" s="51"/>
      <c r="AJ124" s="51"/>
      <c r="AK124" s="51"/>
      <c r="AL124" s="51"/>
      <c r="AM124" s="40"/>
    </row>
    <row r="125" spans="2:39" ht="12.75" customHeight="1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1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1"/>
      <c r="AI125" s="51"/>
      <c r="AJ125" s="51"/>
      <c r="AK125" s="51"/>
      <c r="AL125" s="51"/>
      <c r="AM125" s="40"/>
    </row>
    <row r="126" spans="2:39" ht="12.75" customHeight="1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1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1"/>
      <c r="AI126" s="51"/>
      <c r="AJ126" s="51"/>
      <c r="AK126" s="51"/>
      <c r="AL126" s="51"/>
      <c r="AM126" s="40"/>
    </row>
    <row r="127" spans="2:39" ht="12.75" customHeight="1">
      <c r="L127" s="51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1"/>
      <c r="AI127" s="51"/>
      <c r="AJ127" s="51"/>
      <c r="AK127" s="51"/>
      <c r="AL127" s="51"/>
      <c r="AM127" s="40"/>
    </row>
    <row r="128" spans="2:39" ht="12.75" customHeight="1">
      <c r="L128" s="51"/>
      <c r="S128" s="58"/>
      <c r="T128" s="58"/>
      <c r="U128" s="58"/>
      <c r="V128" s="58"/>
      <c r="AH128" s="51"/>
      <c r="AI128" s="51"/>
      <c r="AJ128" s="51"/>
      <c r="AK128" s="51"/>
      <c r="AL128" s="51"/>
      <c r="AM128" s="40"/>
    </row>
    <row r="129" spans="2:39" ht="12.75" customHeight="1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1"/>
      <c r="S129" s="58"/>
      <c r="T129" s="58"/>
      <c r="U129" s="58"/>
      <c r="V129" s="58"/>
      <c r="AH129" s="51"/>
      <c r="AI129" s="51"/>
      <c r="AJ129" s="51"/>
      <c r="AK129" s="51"/>
      <c r="AL129" s="51"/>
      <c r="AM129" s="40"/>
    </row>
    <row r="130" spans="2:39" ht="12.75" customHeight="1">
      <c r="L130" s="51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1"/>
      <c r="AI130" s="51"/>
      <c r="AJ130" s="51"/>
      <c r="AK130" s="51"/>
      <c r="AL130" s="51"/>
      <c r="AM130" s="40"/>
    </row>
    <row r="131" spans="2:39" ht="12.75" customHeight="1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1"/>
      <c r="AH131" s="51"/>
      <c r="AI131" s="51"/>
      <c r="AJ131" s="51"/>
      <c r="AK131" s="51"/>
      <c r="AL131" s="51"/>
      <c r="AM131" s="40"/>
    </row>
    <row r="132" spans="2:39">
      <c r="L132" s="51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1"/>
      <c r="AI132" s="51"/>
      <c r="AJ132" s="51"/>
      <c r="AK132" s="51"/>
      <c r="AL132" s="51"/>
      <c r="AM132" s="40"/>
    </row>
    <row r="133" spans="2:39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1"/>
      <c r="AH133" s="51"/>
      <c r="AI133" s="51"/>
      <c r="AJ133" s="51"/>
      <c r="AK133" s="51"/>
      <c r="AL133" s="51"/>
      <c r="AM133" s="40"/>
    </row>
    <row r="134" spans="2:39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1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1"/>
      <c r="AI134" s="51"/>
      <c r="AJ134" s="51"/>
      <c r="AK134" s="51"/>
      <c r="AL134" s="51"/>
      <c r="AM134" s="40"/>
    </row>
    <row r="135" spans="2:39">
      <c r="L135" s="51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1"/>
      <c r="AI135" s="51"/>
      <c r="AJ135" s="51"/>
      <c r="AK135" s="51"/>
      <c r="AL135" s="51"/>
      <c r="AM135" s="40"/>
    </row>
    <row r="136" spans="2:39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1"/>
      <c r="AH136" s="51"/>
      <c r="AI136" s="51"/>
      <c r="AJ136" s="51"/>
      <c r="AK136" s="51"/>
      <c r="AL136" s="51"/>
      <c r="AM136" s="40"/>
    </row>
    <row r="137" spans="2:39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1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1"/>
      <c r="AI137" s="51"/>
      <c r="AJ137" s="51"/>
      <c r="AK137" s="51"/>
      <c r="AL137" s="51"/>
      <c r="AM137" s="40"/>
    </row>
    <row r="138" spans="2:39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1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1"/>
      <c r="AI138" s="51"/>
      <c r="AJ138" s="51"/>
      <c r="AK138" s="51"/>
      <c r="AL138" s="51"/>
      <c r="AM138" s="40"/>
    </row>
    <row r="139" spans="2:39">
      <c r="L139" s="51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1"/>
      <c r="AI139" s="51"/>
      <c r="AJ139" s="51"/>
      <c r="AK139" s="51"/>
      <c r="AL139" s="51"/>
      <c r="AM139" s="40"/>
    </row>
    <row r="140" spans="2:39">
      <c r="L140" s="51"/>
      <c r="AH140" s="51"/>
      <c r="AI140" s="51"/>
      <c r="AJ140" s="51"/>
      <c r="AK140" s="51"/>
      <c r="AL140" s="51"/>
      <c r="AM140" s="40"/>
    </row>
    <row r="141" spans="2:39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1"/>
      <c r="AH141" s="51"/>
      <c r="AI141" s="51"/>
      <c r="AJ141" s="51"/>
      <c r="AK141" s="51"/>
      <c r="AL141" s="51"/>
      <c r="AM141" s="40"/>
    </row>
    <row r="142" spans="2:39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1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1"/>
      <c r="AI142" s="51"/>
      <c r="AJ142" s="51"/>
      <c r="AK142" s="51"/>
      <c r="AL142" s="51"/>
      <c r="AM142" s="40"/>
    </row>
    <row r="143" spans="2:39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1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1"/>
      <c r="AI143" s="51"/>
      <c r="AJ143" s="51"/>
      <c r="AK143" s="51"/>
      <c r="AL143" s="51"/>
      <c r="AM143" s="40"/>
    </row>
    <row r="144" spans="2:39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1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1"/>
      <c r="AI144" s="51"/>
      <c r="AJ144" s="51"/>
      <c r="AK144" s="51"/>
      <c r="AL144" s="51"/>
      <c r="AM144" s="40"/>
    </row>
    <row r="145" spans="2:39">
      <c r="L145" s="51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1"/>
      <c r="AI145" s="51"/>
      <c r="AJ145" s="51"/>
      <c r="AK145" s="51"/>
      <c r="AL145" s="51"/>
      <c r="AM145" s="40"/>
    </row>
    <row r="146" spans="2:39">
      <c r="L146" s="51"/>
      <c r="AH146" s="51"/>
      <c r="AI146" s="51"/>
      <c r="AJ146" s="51"/>
      <c r="AK146" s="51"/>
      <c r="AL146" s="51"/>
      <c r="AM146" s="40"/>
    </row>
    <row r="147" spans="2:39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1"/>
      <c r="AH147" s="51"/>
      <c r="AI147" s="51"/>
      <c r="AJ147" s="51"/>
      <c r="AK147" s="51"/>
      <c r="AL147" s="51"/>
      <c r="AM147" s="40"/>
    </row>
    <row r="148" spans="2:39">
      <c r="L148" s="51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1"/>
      <c r="AI148" s="51"/>
      <c r="AJ148" s="51"/>
      <c r="AK148" s="51"/>
      <c r="AL148" s="51"/>
      <c r="AM148" s="40"/>
    </row>
    <row r="149" spans="2:39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1"/>
      <c r="AH149" s="51"/>
      <c r="AI149" s="51"/>
      <c r="AJ149" s="51"/>
      <c r="AK149" s="51"/>
      <c r="AL149" s="51"/>
      <c r="AM149" s="40"/>
    </row>
    <row r="150" spans="2:39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1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1"/>
      <c r="AI150" s="51"/>
      <c r="AJ150" s="51"/>
      <c r="AK150" s="51"/>
      <c r="AL150" s="51"/>
      <c r="AM150" s="40"/>
    </row>
    <row r="151" spans="2:39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1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1"/>
      <c r="AI151" s="51"/>
      <c r="AJ151" s="51"/>
      <c r="AK151" s="51"/>
      <c r="AL151" s="51"/>
      <c r="AM151" s="40"/>
    </row>
    <row r="152" spans="2:39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1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1"/>
      <c r="AI152" s="51"/>
      <c r="AJ152" s="51"/>
      <c r="AK152" s="51"/>
      <c r="AL152" s="51"/>
      <c r="AM152" s="40"/>
    </row>
    <row r="153" spans="2:39">
      <c r="L153" s="51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1"/>
      <c r="AI153" s="51"/>
      <c r="AJ153" s="51"/>
      <c r="AK153" s="51"/>
      <c r="AL153" s="51"/>
      <c r="AM153" s="40"/>
    </row>
    <row r="154" spans="2:39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1"/>
      <c r="AH154" s="51"/>
      <c r="AI154" s="51"/>
      <c r="AJ154" s="51"/>
      <c r="AK154" s="51"/>
      <c r="AL154" s="51"/>
      <c r="AM154" s="40"/>
    </row>
    <row r="155" spans="2:39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1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1"/>
      <c r="AI155" s="51"/>
      <c r="AJ155" s="51"/>
      <c r="AK155" s="51"/>
      <c r="AL155" s="51"/>
      <c r="AM155" s="40"/>
    </row>
    <row r="156" spans="2:39">
      <c r="L156" s="51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1"/>
      <c r="AI156" s="51"/>
      <c r="AJ156" s="51"/>
      <c r="AK156" s="51"/>
      <c r="AL156" s="51"/>
      <c r="AM156" s="40"/>
    </row>
    <row r="157" spans="2:39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1"/>
      <c r="AH157" s="51"/>
      <c r="AI157" s="51"/>
      <c r="AJ157" s="51"/>
      <c r="AK157" s="51"/>
      <c r="AL157" s="51"/>
      <c r="AM157" s="40"/>
    </row>
    <row r="158" spans="2:39">
      <c r="L158" s="51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1"/>
      <c r="AI158" s="51"/>
      <c r="AJ158" s="51"/>
      <c r="AK158" s="51"/>
      <c r="AL158" s="51"/>
      <c r="AM158" s="40"/>
    </row>
    <row r="159" spans="2:39">
      <c r="L159" s="51"/>
      <c r="AH159" s="51"/>
      <c r="AI159" s="51"/>
      <c r="AJ159" s="51"/>
      <c r="AK159" s="51"/>
      <c r="AL159" s="51"/>
      <c r="AM159" s="40"/>
    </row>
    <row r="160" spans="2:39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1"/>
      <c r="AH160" s="51"/>
      <c r="AI160" s="51"/>
      <c r="AJ160" s="51"/>
      <c r="AK160" s="51"/>
      <c r="AL160" s="51"/>
      <c r="AM160" s="40"/>
    </row>
    <row r="161" spans="2:39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1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1"/>
      <c r="AI161" s="51"/>
      <c r="AJ161" s="51"/>
      <c r="AK161" s="51"/>
      <c r="AL161" s="51"/>
      <c r="AM161" s="40"/>
    </row>
    <row r="162" spans="2:39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1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1"/>
      <c r="AI162" s="51"/>
      <c r="AJ162" s="51"/>
      <c r="AK162" s="51"/>
      <c r="AL162" s="51"/>
      <c r="AM162" s="40"/>
    </row>
    <row r="163" spans="2:39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1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1"/>
      <c r="AI163" s="51"/>
      <c r="AJ163" s="51"/>
      <c r="AK163" s="51"/>
      <c r="AL163" s="51"/>
      <c r="AM163" s="40"/>
    </row>
    <row r="164" spans="2:39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1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1"/>
      <c r="AI164" s="51"/>
      <c r="AJ164" s="51"/>
      <c r="AK164" s="51"/>
      <c r="AL164" s="51"/>
      <c r="AM164" s="40"/>
    </row>
    <row r="165" spans="2:39">
      <c r="L165" s="51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1"/>
      <c r="AI165" s="51"/>
      <c r="AJ165" s="51"/>
      <c r="AK165" s="51"/>
      <c r="AL165" s="51"/>
      <c r="AM165" s="40"/>
    </row>
    <row r="166" spans="2:39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1"/>
      <c r="AH166" s="51"/>
      <c r="AI166" s="51"/>
      <c r="AJ166" s="51"/>
      <c r="AK166" s="51"/>
      <c r="AL166" s="51"/>
      <c r="AM166" s="40"/>
    </row>
    <row r="167" spans="2:39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1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1"/>
      <c r="AI167" s="51"/>
      <c r="AJ167" s="51"/>
      <c r="AK167" s="51"/>
      <c r="AL167" s="51"/>
      <c r="AM167" s="40"/>
    </row>
    <row r="168" spans="2:39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1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1"/>
      <c r="AI168" s="51"/>
      <c r="AJ168" s="51"/>
      <c r="AK168" s="51"/>
      <c r="AL168" s="51"/>
      <c r="AM168" s="40"/>
    </row>
    <row r="169" spans="2:39">
      <c r="L169" s="51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1"/>
      <c r="AI169" s="51"/>
      <c r="AJ169" s="51"/>
      <c r="AK169" s="51"/>
      <c r="AL169" s="51"/>
      <c r="AM169" s="40"/>
    </row>
    <row r="170" spans="2:39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1"/>
      <c r="AH170" s="51"/>
      <c r="AI170" s="51"/>
      <c r="AJ170" s="51"/>
      <c r="AK170" s="51"/>
      <c r="AL170" s="51"/>
      <c r="AM170" s="40"/>
    </row>
    <row r="171" spans="2:39">
      <c r="L171" s="51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1"/>
      <c r="AI171" s="51"/>
      <c r="AJ171" s="51"/>
      <c r="AK171" s="51"/>
      <c r="AL171" s="51"/>
      <c r="AM171" s="40"/>
    </row>
    <row r="172" spans="2:39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1"/>
      <c r="AH172" s="51"/>
      <c r="AI172" s="51"/>
      <c r="AJ172" s="51"/>
      <c r="AK172" s="51"/>
      <c r="AL172" s="51"/>
      <c r="AM172" s="40"/>
    </row>
    <row r="173" spans="2:39">
      <c r="L173" s="51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1"/>
      <c r="AI173" s="51"/>
      <c r="AJ173" s="51"/>
      <c r="AK173" s="51"/>
      <c r="AL173" s="51"/>
      <c r="AM173" s="40"/>
    </row>
    <row r="174" spans="2:39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1"/>
      <c r="AH174" s="51"/>
      <c r="AI174" s="51"/>
      <c r="AJ174" s="51"/>
      <c r="AK174" s="51"/>
      <c r="AL174" s="51"/>
      <c r="AM174" s="40"/>
    </row>
    <row r="175" spans="2:39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1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1"/>
      <c r="AI175" s="51"/>
      <c r="AJ175" s="51"/>
      <c r="AK175" s="51"/>
      <c r="AL175" s="51"/>
      <c r="AM175" s="40"/>
    </row>
    <row r="176" spans="2:39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1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1"/>
      <c r="AI176" s="51"/>
      <c r="AJ176" s="51"/>
      <c r="AK176" s="51"/>
      <c r="AL176" s="51"/>
      <c r="AM176" s="40"/>
    </row>
    <row r="177" spans="2:39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1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1"/>
      <c r="AI177" s="51"/>
      <c r="AJ177" s="51"/>
      <c r="AK177" s="51"/>
      <c r="AL177" s="51"/>
      <c r="AM177" s="40"/>
    </row>
    <row r="178" spans="2:39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1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1"/>
      <c r="AI178" s="51"/>
      <c r="AJ178" s="51"/>
      <c r="AK178" s="51"/>
      <c r="AL178" s="51"/>
      <c r="AM178" s="40"/>
    </row>
    <row r="179" spans="2:39">
      <c r="L179" s="51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1"/>
      <c r="AI179" s="51"/>
      <c r="AJ179" s="51"/>
      <c r="AK179" s="51"/>
      <c r="AL179" s="51"/>
      <c r="AM179" s="40"/>
    </row>
    <row r="180" spans="2:39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1"/>
      <c r="AH180" s="51"/>
      <c r="AI180" s="51"/>
      <c r="AJ180" s="51"/>
      <c r="AK180" s="51"/>
      <c r="AL180" s="51"/>
      <c r="AM180" s="40"/>
    </row>
    <row r="181" spans="2:39">
      <c r="L181" s="51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1"/>
      <c r="AI181" s="51"/>
      <c r="AJ181" s="51"/>
      <c r="AK181" s="51"/>
      <c r="AL181" s="51"/>
      <c r="AM181" s="40"/>
    </row>
    <row r="182" spans="2:39">
      <c r="L182" s="51"/>
      <c r="AH182" s="51"/>
      <c r="AI182" s="51"/>
      <c r="AJ182" s="51"/>
      <c r="AK182" s="51"/>
      <c r="AL182" s="51"/>
      <c r="AM182" s="40"/>
    </row>
    <row r="183" spans="2:39">
      <c r="L183" s="51"/>
      <c r="AH183" s="51"/>
      <c r="AI183" s="51"/>
      <c r="AJ183" s="51"/>
      <c r="AK183" s="51"/>
      <c r="AL183" s="51"/>
      <c r="AM183" s="40"/>
    </row>
    <row r="184" spans="2:39">
      <c r="L184" s="51"/>
      <c r="AH184" s="51"/>
      <c r="AI184" s="51"/>
      <c r="AJ184" s="51"/>
      <c r="AK184" s="51"/>
      <c r="AL184" s="51"/>
      <c r="AM184" s="40"/>
    </row>
    <row r="185" spans="2:39">
      <c r="L185" s="51"/>
      <c r="AH185" s="51"/>
      <c r="AI185" s="51"/>
      <c r="AJ185" s="51"/>
      <c r="AK185" s="51"/>
      <c r="AL185" s="51"/>
      <c r="AM185" s="40"/>
    </row>
    <row r="186" spans="2:39">
      <c r="L186" s="51"/>
      <c r="AH186" s="51"/>
      <c r="AI186" s="51"/>
      <c r="AJ186" s="51"/>
      <c r="AK186" s="51"/>
      <c r="AL186" s="51"/>
      <c r="AM186" s="40"/>
    </row>
    <row r="187" spans="2:39">
      <c r="L187" s="51"/>
      <c r="AH187" s="51"/>
      <c r="AI187" s="51"/>
      <c r="AJ187" s="51"/>
      <c r="AK187" s="51"/>
      <c r="AL187" s="51"/>
      <c r="AM187" s="40"/>
    </row>
    <row r="188" spans="2:39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1"/>
      <c r="AH188" s="51"/>
      <c r="AI188" s="51"/>
      <c r="AJ188" s="51"/>
      <c r="AK188" s="51"/>
      <c r="AL188" s="51"/>
      <c r="AM188" s="40"/>
    </row>
    <row r="189" spans="2:39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1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1"/>
      <c r="AI189" s="51"/>
      <c r="AJ189" s="51"/>
      <c r="AK189" s="51"/>
      <c r="AL189" s="51"/>
      <c r="AM189" s="40"/>
    </row>
    <row r="190" spans="2:39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1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1"/>
      <c r="AI190" s="51"/>
      <c r="AJ190" s="51"/>
      <c r="AK190" s="51"/>
      <c r="AL190" s="51"/>
      <c r="AM190" s="40"/>
    </row>
    <row r="191" spans="2:39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1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1"/>
      <c r="AI191" s="51"/>
      <c r="AJ191" s="51"/>
      <c r="AK191" s="51"/>
      <c r="AL191" s="51"/>
      <c r="AM191" s="40"/>
    </row>
    <row r="192" spans="2:39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1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1"/>
      <c r="AI192" s="51"/>
      <c r="AJ192" s="51"/>
      <c r="AK192" s="51"/>
      <c r="AL192" s="51"/>
      <c r="AM192" s="40"/>
    </row>
    <row r="193" spans="2:39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1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1"/>
      <c r="AI193" s="51"/>
      <c r="AJ193" s="51"/>
      <c r="AK193" s="51"/>
      <c r="AL193" s="51"/>
      <c r="AM193" s="40"/>
    </row>
    <row r="194" spans="2:39">
      <c r="L194" s="51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1"/>
      <c r="AI194" s="51"/>
      <c r="AJ194" s="51"/>
      <c r="AK194" s="51"/>
      <c r="AL194" s="51"/>
      <c r="AM194" s="40"/>
    </row>
    <row r="195" spans="2:39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1"/>
      <c r="AH195" s="51"/>
      <c r="AI195" s="51"/>
      <c r="AJ195" s="51"/>
      <c r="AK195" s="51"/>
      <c r="AL195" s="51"/>
      <c r="AM195" s="40"/>
    </row>
    <row r="196" spans="2:39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1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1"/>
      <c r="AI196" s="51"/>
      <c r="AJ196" s="51"/>
      <c r="AK196" s="51"/>
      <c r="AL196" s="51"/>
      <c r="AM196" s="40"/>
    </row>
    <row r="197" spans="2:39">
      <c r="L197" s="51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1"/>
      <c r="AI197" s="51"/>
      <c r="AJ197" s="51"/>
      <c r="AK197" s="51"/>
      <c r="AL197" s="51"/>
      <c r="AM197" s="40"/>
    </row>
    <row r="198" spans="2:39">
      <c r="L198" s="51"/>
      <c r="AH198" s="51"/>
      <c r="AI198" s="51"/>
      <c r="AJ198" s="51"/>
      <c r="AK198" s="51"/>
      <c r="AL198" s="51"/>
      <c r="AM198" s="40"/>
    </row>
    <row r="199" spans="2:39">
      <c r="L199" s="51"/>
      <c r="AH199" s="51"/>
      <c r="AI199" s="51"/>
      <c r="AJ199" s="51"/>
      <c r="AK199" s="51"/>
      <c r="AL199" s="51"/>
      <c r="AM199" s="40"/>
    </row>
    <row r="200" spans="2:39">
      <c r="L200" s="51"/>
      <c r="AH200" s="51"/>
      <c r="AI200" s="51"/>
      <c r="AJ200" s="51"/>
      <c r="AK200" s="51"/>
      <c r="AL200" s="51"/>
      <c r="AM200" s="40"/>
    </row>
    <row r="201" spans="2:39">
      <c r="L201" s="51"/>
      <c r="AH201" s="51"/>
      <c r="AI201" s="51"/>
      <c r="AJ201" s="51"/>
      <c r="AK201" s="51"/>
      <c r="AL201" s="51"/>
      <c r="AM201" s="40"/>
    </row>
    <row r="202" spans="2:39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1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1"/>
      <c r="AI202" s="51"/>
      <c r="AJ202" s="51"/>
      <c r="AK202" s="51"/>
      <c r="AL202" s="51"/>
      <c r="AM202" s="40"/>
    </row>
    <row r="203" spans="2:39">
      <c r="L203" s="51"/>
      <c r="AH203" s="51"/>
      <c r="AI203" s="51"/>
      <c r="AJ203" s="51"/>
      <c r="AK203" s="51"/>
      <c r="AL203" s="51"/>
      <c r="AM203" s="40"/>
    </row>
    <row r="204" spans="2:39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1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1"/>
      <c r="AI204" s="51"/>
      <c r="AJ204" s="51"/>
      <c r="AK204" s="51"/>
      <c r="AL204" s="51"/>
      <c r="AM204" s="40"/>
    </row>
    <row r="205" spans="2:39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1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1"/>
      <c r="AI205" s="51"/>
      <c r="AJ205" s="51"/>
      <c r="AK205" s="51"/>
      <c r="AL205" s="51"/>
      <c r="AM205" s="40"/>
    </row>
    <row r="206" spans="2:39">
      <c r="L206" s="51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1"/>
      <c r="AI206" s="51"/>
      <c r="AJ206" s="51"/>
      <c r="AK206" s="51"/>
      <c r="AL206" s="51"/>
      <c r="AM206" s="40"/>
    </row>
    <row r="207" spans="2:39">
      <c r="L207" s="51"/>
      <c r="AH207" s="51"/>
      <c r="AI207" s="51"/>
      <c r="AJ207" s="51"/>
      <c r="AK207" s="51"/>
      <c r="AL207" s="51"/>
      <c r="AM207" s="40"/>
    </row>
    <row r="208" spans="2:39">
      <c r="L208" s="51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1"/>
      <c r="AI208" s="51"/>
      <c r="AJ208" s="51"/>
      <c r="AK208" s="51"/>
      <c r="AL208" s="51"/>
      <c r="AM208" s="40"/>
    </row>
    <row r="209" spans="2:39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1"/>
      <c r="AH209" s="51"/>
      <c r="AI209" s="51"/>
      <c r="AJ209" s="51"/>
      <c r="AK209" s="51"/>
      <c r="AL209" s="51"/>
      <c r="AM209" s="51"/>
    </row>
    <row r="210" spans="2:39">
      <c r="L210" s="51"/>
      <c r="AH210" s="51"/>
      <c r="AI210" s="51"/>
      <c r="AJ210" s="51"/>
      <c r="AK210" s="51"/>
      <c r="AL210" s="51"/>
      <c r="AM210" s="51"/>
    </row>
    <row r="211" spans="2:39">
      <c r="L211" s="51"/>
      <c r="AH211" s="51"/>
      <c r="AI211" s="51"/>
      <c r="AJ211" s="51"/>
      <c r="AK211" s="51"/>
      <c r="AL211" s="51"/>
      <c r="AM211" s="51"/>
    </row>
    <row r="212" spans="2:39">
      <c r="L212" s="51"/>
      <c r="AH212" s="51"/>
      <c r="AI212" s="51"/>
      <c r="AJ212" s="51"/>
      <c r="AK212" s="51"/>
      <c r="AL212" s="51"/>
      <c r="AM212" s="51"/>
    </row>
    <row r="213" spans="2:39">
      <c r="L213" s="51"/>
      <c r="AM213" s="51"/>
    </row>
    <row r="214" spans="2:39">
      <c r="AM214" s="51"/>
    </row>
    <row r="215" spans="2:39">
      <c r="AM215" s="51"/>
    </row>
    <row r="216" spans="2:39">
      <c r="AM216" s="51"/>
    </row>
    <row r="217" spans="2:39">
      <c r="AM217" s="51"/>
    </row>
    <row r="218" spans="2:39">
      <c r="AM218" s="51"/>
    </row>
    <row r="219" spans="2:39">
      <c r="AM219" s="51"/>
    </row>
    <row r="220" spans="2:39">
      <c r="AM220" s="51"/>
    </row>
    <row r="221" spans="2:39">
      <c r="AM221" s="51"/>
    </row>
    <row r="222" spans="2:39">
      <c r="AM222" s="51"/>
    </row>
    <row r="223" spans="2:39">
      <c r="AM223" s="51"/>
    </row>
    <row r="224" spans="2:39">
      <c r="AM224" s="51"/>
    </row>
    <row r="225" spans="39:39">
      <c r="AM225" s="51"/>
    </row>
    <row r="226" spans="39:39">
      <c r="AM226" s="51"/>
    </row>
    <row r="227" spans="39:39">
      <c r="AM227" s="51"/>
    </row>
    <row r="228" spans="39:39">
      <c r="AM228" s="51"/>
    </row>
    <row r="229" spans="39:39">
      <c r="AM229" s="51"/>
    </row>
    <row r="230" spans="39:39">
      <c r="AM230" s="51"/>
    </row>
    <row r="231" spans="39:39">
      <c r="AM231" s="51"/>
    </row>
    <row r="232" spans="39:39">
      <c r="AM232" s="51"/>
    </row>
    <row r="233" spans="39:39">
      <c r="AM233" s="51"/>
    </row>
    <row r="234" spans="39:39">
      <c r="AM234" s="51"/>
    </row>
    <row r="235" spans="39:39">
      <c r="AM235" s="51"/>
    </row>
    <row r="236" spans="39:39">
      <c r="AM236" s="51"/>
    </row>
    <row r="237" spans="39:39">
      <c r="AM237" s="51"/>
    </row>
    <row r="238" spans="39:39">
      <c r="AM238" s="51"/>
    </row>
    <row r="239" spans="39:39">
      <c r="AM239" s="51"/>
    </row>
    <row r="240" spans="39:39">
      <c r="AM240" s="51"/>
    </row>
    <row r="241" spans="39:39">
      <c r="AM241" s="51"/>
    </row>
    <row r="242" spans="39:39">
      <c r="AM242" s="51"/>
    </row>
    <row r="243" spans="39:39">
      <c r="AM243" s="51"/>
    </row>
    <row r="244" spans="39:39">
      <c r="AM244" s="51"/>
    </row>
    <row r="245" spans="39:39">
      <c r="AM245" s="51"/>
    </row>
    <row r="246" spans="39:39">
      <c r="AM246" s="51"/>
    </row>
    <row r="247" spans="39:39">
      <c r="AM247" s="5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Inicio</vt:lpstr>
      <vt:lpstr>Interfase</vt:lpstr>
      <vt:lpstr>Permisos</vt:lpstr>
      <vt:lpstr>Boleta</vt:lpstr>
      <vt:lpstr>Invoice Summary</vt:lpstr>
      <vt:lpstr>Accounts</vt:lpstr>
      <vt:lpstr>Matriculas</vt:lpstr>
      <vt:lpstr>phonelist</vt:lpstr>
      <vt:lpstr>Aeronauticas</vt:lpstr>
      <vt:lpstr>Customers</vt:lpstr>
      <vt:lpstr>LISTBOX</vt:lpstr>
      <vt:lpstr>Accounts</vt:lpstr>
      <vt:lpstr>Área_de_extracción</vt:lpstr>
      <vt:lpstr>Área_de_extracción_A</vt:lpstr>
      <vt:lpstr>Boleta!Área_de_impresión</vt:lpstr>
      <vt:lpstr>ClearInvoice</vt:lpstr>
      <vt:lpstr>Criterios</vt:lpstr>
      <vt:lpstr>Criterios_A</vt:lpstr>
      <vt:lpstr>ID</vt:lpstr>
      <vt:lpstr>ID_A</vt:lpstr>
      <vt:lpstr>Interfase</vt:lpstr>
      <vt:lpstr>Summary</vt:lpstr>
      <vt:lpstr>TotalSales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VIRUS</dc:creator>
  <cp:lastModifiedBy>User</cp:lastModifiedBy>
  <cp:lastPrinted>2016-03-23T20:43:12Z</cp:lastPrinted>
  <dcterms:created xsi:type="dcterms:W3CDTF">2016-03-17T02:30:39Z</dcterms:created>
  <dcterms:modified xsi:type="dcterms:W3CDTF">2016-03-30T17:18:08Z</dcterms:modified>
</cp:coreProperties>
</file>