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/>
  <bookViews>
    <workbookView xWindow="-90" yWindow="-375" windowWidth="11490" windowHeight="9480"/>
  </bookViews>
  <sheets>
    <sheet name="Selector de barras" sheetId="2" r:id="rId1"/>
  </sheets>
  <definedNames>
    <definedName name="area_necesaria">'Selector de barras'!$B$6</definedName>
    <definedName name="Combinacion_Elegida">'Selector de barras'!$C$8</definedName>
  </definedNames>
  <calcPr calcId="144315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H7" i="2"/>
  <c r="H8" i="2"/>
  <c r="H9" i="2"/>
  <c r="H10" i="2"/>
  <c r="H11" i="2"/>
  <c r="H12" i="2"/>
  <c r="H13" i="2"/>
  <c r="H14" i="2"/>
  <c r="H15" i="2"/>
  <c r="H16" i="2"/>
  <c r="H17" i="2"/>
  <c r="H18" i="2"/>
  <c r="C8" i="2"/>
  <c r="B12" i="2" s="1"/>
  <c r="C12" i="2" l="1"/>
  <c r="A12" i="2"/>
</calcChain>
</file>

<file path=xl/sharedStrings.xml><?xml version="1.0" encoding="utf-8"?>
<sst xmlns="http://schemas.openxmlformats.org/spreadsheetml/2006/main" count="22" uniqueCount="21">
  <si>
    <t>Ejemplo de utilización de la función COINCIDIR</t>
  </si>
  <si>
    <t>por</t>
  </si>
  <si>
    <t>http://www.necesitomas.com/excel</t>
  </si>
  <si>
    <t>tal y como está planteado en este ejemplo,</t>
  </si>
  <si>
    <t>Encontrar el valor inmediatamente superior en una tabla</t>
  </si>
  <si>
    <t>Área necesaria cm²</t>
  </si>
  <si>
    <t>Combinaciones posibles</t>
  </si>
  <si>
    <r>
      <t xml:space="preserve">de manera </t>
    </r>
    <r>
      <rPr>
        <b/>
        <sz val="8"/>
        <color theme="1"/>
        <rFont val="Arial"/>
        <family val="2"/>
      </rPr>
      <t>decreciente</t>
    </r>
  </si>
  <si>
    <t>nº de barras</t>
  </si>
  <si>
    <t>diámetro (mm)</t>
  </si>
  <si>
    <t>área cm²</t>
  </si>
  <si>
    <t>combinación número</t>
  </si>
  <si>
    <t>Combinación elegida</t>
  </si>
  <si>
    <t>Nº de barras</t>
  </si>
  <si>
    <t>diámetro</t>
  </si>
  <si>
    <t>área real</t>
  </si>
  <si>
    <t>un formato condicional colorea la combinación elegida</t>
  </si>
  <si>
    <t>¿quieres aprender Excel?</t>
  </si>
  <si>
    <t>Truco Extra:</t>
  </si>
  <si>
    <t>la función COINCIDIR requiere que</t>
  </si>
  <si>
    <r>
      <t xml:space="preserve">las </t>
    </r>
    <r>
      <rPr>
        <b/>
        <sz val="8"/>
        <color theme="1"/>
        <rFont val="Arial"/>
        <family val="2"/>
      </rPr>
      <t>áreas</t>
    </r>
    <r>
      <rPr>
        <sz val="8"/>
        <color theme="1"/>
        <rFont val="Arial"/>
        <family val="2"/>
      </rPr>
      <t xml:space="preserve"> estén ordenadas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</si>
</sst>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FA7D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8"/>
      <color theme="10"/>
      <name val="Arial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3" borderId="0" applyNumberFormat="0" applyBorder="0" applyAlignment="0" applyProtection="0"/>
  </cellStyleXfs>
  <cellXfs count="15">
    <xf numFmtId="0" fontId="0" fillId="0" borderId="0" xfId="0"/>
    <xf numFmtId="0" fontId="3" fillId="0" borderId="0" xfId="3"/>
    <xf numFmtId="43" fontId="6" fillId="0" borderId="3" xfId="1" applyFont="1" applyBorder="1"/>
    <xf numFmtId="0" fontId="0" fillId="0" borderId="0" xfId="0" applyBorder="1"/>
    <xf numFmtId="0" fontId="7" fillId="0" borderId="0" xfId="5" applyAlignment="1" applyProtection="1"/>
    <xf numFmtId="0" fontId="5" fillId="0" borderId="0" xfId="0" applyFont="1"/>
    <xf numFmtId="0" fontId="2" fillId="0" borderId="1" xfId="2"/>
    <xf numFmtId="0" fontId="0" fillId="0" borderId="0" xfId="0" applyAlignment="1">
      <alignment horizontal="right"/>
    </xf>
    <xf numFmtId="0" fontId="9" fillId="0" borderId="0" xfId="0" applyFont="1"/>
    <xf numFmtId="0" fontId="8" fillId="3" borderId="0" xfId="6"/>
    <xf numFmtId="0" fontId="10" fillId="3" borderId="0" xfId="6" applyFont="1" applyAlignment="1" applyProtection="1"/>
    <xf numFmtId="0" fontId="4" fillId="2" borderId="2" xfId="4" applyNumberFormat="1" applyAlignment="1">
      <alignment horizontal="center"/>
    </xf>
    <xf numFmtId="0" fontId="4" fillId="2" borderId="2" xfId="4" applyAlignment="1">
      <alignment horizontal="center"/>
    </xf>
    <xf numFmtId="0" fontId="4" fillId="2" borderId="4" xfId="4" applyNumberFormat="1" applyBorder="1" applyAlignment="1">
      <alignment horizontal="center"/>
    </xf>
    <xf numFmtId="0" fontId="5" fillId="0" borderId="0" xfId="0" applyFont="1" applyAlignment="1">
      <alignment horizontal="right"/>
    </xf>
  </cellXfs>
  <cellStyles count="7">
    <cellStyle name="Cálculo" xfId="4" builtinId="22"/>
    <cellStyle name="Coma" xfId="1" builtinId="3"/>
    <cellStyle name="Encabezado 4" xfId="3" builtinId="19"/>
    <cellStyle name="Énfasis6" xfId="6" builtinId="49"/>
    <cellStyle name="Hipervínculo" xfId="5" builtinId="8"/>
    <cellStyle name="Normal" xfId="0" builtinId="0"/>
    <cellStyle name="Título 1" xfId="2" builtinId="16"/>
  </cellStyles>
  <dxfs count="4">
    <dxf>
      <font>
        <color auto="1"/>
      </font>
      <fill>
        <patternFill>
          <bgColor theme="9" tint="0.39994506668294322"/>
        </patternFill>
      </fill>
    </dxf>
    <dxf>
      <numFmt numFmtId="0" formatCode="General"/>
      <alignment horizontal="center" vertical="bottom" textRotation="0" wrapText="0" indent="0" justifyLastLine="0" shrinkToFit="0" readingOrder="0"/>
      <border outline="0">
        <left style="thin">
          <color rgb="FF7F7F7F"/>
        </left>
      </border>
    </dxf>
    <dxf>
      <numFmt numFmtId="0" formatCode="General"/>
      <alignment horizontal="center" vertical="bottom" textRotation="0" wrapText="0" indent="0" justifyLastLine="0" shrinkToFit="0" readingOrder="0"/>
      <border outline="0">
        <right style="thin">
          <color rgb="FF7F7F7F"/>
        </right>
      </border>
    </dxf>
    <dxf>
      <border outline="0">
        <right style="thin">
          <color rgb="FF7F7F7F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_CombinacionesDeBarras" displayName="Tabla1_CombinacionesDeBarras" ref="E6:H18" totalsRowShown="0">
  <autoFilter ref="E6:H18"/>
  <sortState ref="E4:G15">
    <sortCondition descending="1" ref="G4"/>
  </sortState>
  <tableColumns count="4">
    <tableColumn id="1" name="nº de barras"/>
    <tableColumn id="2" name="diámetro (mm)" dataDxfId="3"/>
    <tableColumn id="3" name="área cm²" dataDxfId="2" dataCellStyle="Cálculo">
      <calculatedColumnFormula>ROUND(Tabla1_CombinacionesDeBarras[nº de barras]*PI()*Tabla1_CombinacionesDeBarras[diámetro (mm)]^2/4/100,2)</calculatedColumnFormula>
    </tableColumn>
    <tableColumn id="4" name="combinación número" dataDxfId="1" dataCellStyle="Cálculo">
      <calculatedColumnFormula>ROW(Tabla1_CombinacionesDeBarras[[#This Row],[área cm²]])-ROW(Tabla1_CombinacionesDeBarras[[#Headers],[área cm²]])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ecesitomas.com/excel" TargetMode="External"/><Relationship Id="rId1" Type="http://schemas.openxmlformats.org/officeDocument/2006/relationships/hyperlink" Target="http://www.necesitomas.com/exce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pane xSplit="8" ySplit="23" topLeftCell="I24" activePane="bottomRight" state="frozen"/>
      <selection pane="topRight" activeCell="I1" sqref="I1"/>
      <selection pane="bottomLeft" activeCell="A24" sqref="A24"/>
      <selection pane="bottomRight" activeCell="B15" sqref="B15"/>
    </sheetView>
  </sheetViews>
  <sheetFormatPr baseColWidth="10" defaultColWidth="12" defaultRowHeight="11.25" x14ac:dyDescent="0.2"/>
  <cols>
    <col min="1" max="1" width="13.5" customWidth="1"/>
    <col min="2" max="2" width="14.6640625" customWidth="1"/>
    <col min="6" max="6" width="17.6640625" customWidth="1"/>
    <col min="7" max="7" width="19.5" customWidth="1"/>
    <col min="8" max="8" width="21.6640625" customWidth="1"/>
    <col min="9" max="9" width="19.83203125" customWidth="1"/>
  </cols>
  <sheetData>
    <row r="1" spans="1:8" ht="20.25" thickBot="1" x14ac:dyDescent="0.35">
      <c r="A1" s="6" t="s">
        <v>0</v>
      </c>
      <c r="B1" s="6"/>
      <c r="C1" s="6"/>
      <c r="D1" s="6"/>
      <c r="E1" s="6"/>
      <c r="F1" s="6"/>
    </row>
    <row r="2" spans="1:8" ht="12" thickTop="1" x14ac:dyDescent="0.2">
      <c r="A2" s="7" t="s">
        <v>1</v>
      </c>
      <c r="B2" s="4" t="s">
        <v>2</v>
      </c>
      <c r="G2" t="s">
        <v>3</v>
      </c>
    </row>
    <row r="3" spans="1:8" x14ac:dyDescent="0.2">
      <c r="A3" s="4"/>
      <c r="G3" t="s">
        <v>19</v>
      </c>
    </row>
    <row r="4" spans="1:8" x14ac:dyDescent="0.2">
      <c r="A4" t="s">
        <v>4</v>
      </c>
      <c r="G4" t="s">
        <v>20</v>
      </c>
    </row>
    <row r="5" spans="1:8" ht="15" x14ac:dyDescent="0.25">
      <c r="A5" s="1" t="s">
        <v>5</v>
      </c>
      <c r="E5" s="1" t="s">
        <v>6</v>
      </c>
      <c r="G5" t="s">
        <v>7</v>
      </c>
    </row>
    <row r="6" spans="1:8" ht="12.75" x14ac:dyDescent="0.2">
      <c r="B6" s="2">
        <v>14.2</v>
      </c>
      <c r="E6" t="s">
        <v>8</v>
      </c>
      <c r="F6" t="s">
        <v>9</v>
      </c>
      <c r="G6" s="12" t="s">
        <v>10</v>
      </c>
      <c r="H6" s="12" t="s">
        <v>11</v>
      </c>
    </row>
    <row r="7" spans="1:8" x14ac:dyDescent="0.2">
      <c r="E7" s="3">
        <v>6</v>
      </c>
      <c r="F7" s="3">
        <v>32</v>
      </c>
      <c r="G7" s="11">
        <f>ROUND(Tabla1_CombinacionesDeBarras[nº de barras]*PI()*Tabla1_CombinacionesDeBarras[diámetro (mm)]^2/4/100,2)</f>
        <v>48.25</v>
      </c>
      <c r="H7" s="11">
        <f>ROW(Tabla1_CombinacionesDeBarras[[#This Row],[área cm²]])-ROW(Tabla1_CombinacionesDeBarras[[#Headers],[área cm²]])</f>
        <v>1</v>
      </c>
    </row>
    <row r="8" spans="1:8" x14ac:dyDescent="0.2">
      <c r="B8" s="14" t="s">
        <v>12</v>
      </c>
      <c r="C8" s="5">
        <f>MATCH(area_necesaria,Tabla1_CombinacionesDeBarras[área cm²],-1)</f>
        <v>8</v>
      </c>
      <c r="E8" s="3">
        <v>5</v>
      </c>
      <c r="F8" s="3">
        <v>32</v>
      </c>
      <c r="G8" s="13">
        <f>ROUND(Tabla1_CombinacionesDeBarras[nº de barras]*PI()*Tabla1_CombinacionesDeBarras[diámetro (mm)]^2/4/100,2)</f>
        <v>40.21</v>
      </c>
      <c r="H8" s="11">
        <f>ROW(Tabla1_CombinacionesDeBarras[[#This Row],[área cm²]])-ROW(Tabla1_CombinacionesDeBarras[[#Headers],[área cm²]])</f>
        <v>2</v>
      </c>
    </row>
    <row r="9" spans="1:8" x14ac:dyDescent="0.2">
      <c r="E9" s="3">
        <v>4</v>
      </c>
      <c r="F9" s="3">
        <v>32</v>
      </c>
      <c r="G9" s="13">
        <f>ROUND(Tabla1_CombinacionesDeBarras[nº de barras]*PI()*Tabla1_CombinacionesDeBarras[diámetro (mm)]^2/4/100,2)</f>
        <v>32.17</v>
      </c>
      <c r="H9" s="11">
        <f>ROW(Tabla1_CombinacionesDeBarras[[#This Row],[área cm²]])-ROW(Tabla1_CombinacionesDeBarras[[#Headers],[área cm²]])</f>
        <v>3</v>
      </c>
    </row>
    <row r="10" spans="1:8" x14ac:dyDescent="0.2">
      <c r="E10" s="3">
        <v>6</v>
      </c>
      <c r="F10" s="3">
        <v>25</v>
      </c>
      <c r="G10" s="13">
        <f>ROUND(Tabla1_CombinacionesDeBarras[nº de barras]*PI()*Tabla1_CombinacionesDeBarras[diámetro (mm)]^2/4/100,2)</f>
        <v>29.45</v>
      </c>
      <c r="H10" s="11">
        <f>ROW(Tabla1_CombinacionesDeBarras[[#This Row],[área cm²]])-ROW(Tabla1_CombinacionesDeBarras[[#Headers],[área cm²]])</f>
        <v>4</v>
      </c>
    </row>
    <row r="11" spans="1:8" x14ac:dyDescent="0.2">
      <c r="A11" s="5" t="s">
        <v>13</v>
      </c>
      <c r="B11" s="5" t="s">
        <v>14</v>
      </c>
      <c r="C11" s="5" t="s">
        <v>15</v>
      </c>
      <c r="E11" s="3">
        <v>5</v>
      </c>
      <c r="F11" s="3">
        <v>25</v>
      </c>
      <c r="G11" s="13">
        <f>ROUND(Tabla1_CombinacionesDeBarras[nº de barras]*PI()*Tabla1_CombinacionesDeBarras[diámetro (mm)]^2/4/100,2)</f>
        <v>24.54</v>
      </c>
      <c r="H11" s="11">
        <f>ROW(Tabla1_CombinacionesDeBarras[[#This Row],[área cm²]])-ROW(Tabla1_CombinacionesDeBarras[[#Headers],[área cm²]])</f>
        <v>5</v>
      </c>
    </row>
    <row r="12" spans="1:8" x14ac:dyDescent="0.2">
      <c r="A12" s="12">
        <f>INDEX(Tabla1_CombinacionesDeBarras[nº de barras],Combinacion_Elegida)</f>
        <v>5</v>
      </c>
      <c r="B12" s="12">
        <f>INDEX(Tabla1_CombinacionesDeBarras[diámetro (mm)],Combinacion_Elegida)</f>
        <v>20</v>
      </c>
      <c r="C12" s="12">
        <f>INDEX(Tabla1_CombinacionesDeBarras[área cm²],Combinacion_Elegida)</f>
        <v>15.71</v>
      </c>
      <c r="E12" s="3">
        <v>4</v>
      </c>
      <c r="F12" s="3">
        <v>25</v>
      </c>
      <c r="G12" s="13">
        <f>ROUND(Tabla1_CombinacionesDeBarras[nº de barras]*PI()*Tabla1_CombinacionesDeBarras[diámetro (mm)]^2/4/100,2)</f>
        <v>19.63</v>
      </c>
      <c r="H12" s="11">
        <f>ROW(Tabla1_CombinacionesDeBarras[[#This Row],[área cm²]])-ROW(Tabla1_CombinacionesDeBarras[[#Headers],[área cm²]])</f>
        <v>6</v>
      </c>
    </row>
    <row r="13" spans="1:8" x14ac:dyDescent="0.2">
      <c r="E13" s="3">
        <v>6</v>
      </c>
      <c r="F13" s="3">
        <v>20</v>
      </c>
      <c r="G13" s="13">
        <f>ROUND(Tabla1_CombinacionesDeBarras[nº de barras]*PI()*Tabla1_CombinacionesDeBarras[diámetro (mm)]^2/4/100,2)</f>
        <v>18.850000000000001</v>
      </c>
      <c r="H13" s="11">
        <f>ROW(Tabla1_CombinacionesDeBarras[[#This Row],[área cm²]])-ROW(Tabla1_CombinacionesDeBarras[[#Headers],[área cm²]])</f>
        <v>7</v>
      </c>
    </row>
    <row r="14" spans="1:8" x14ac:dyDescent="0.2">
      <c r="E14" s="3">
        <v>5</v>
      </c>
      <c r="F14" s="3">
        <v>20</v>
      </c>
      <c r="G14" s="13">
        <f>ROUND(Tabla1_CombinacionesDeBarras[nº de barras]*PI()*Tabla1_CombinacionesDeBarras[diámetro (mm)]^2/4/100,2)</f>
        <v>15.71</v>
      </c>
      <c r="H14" s="11">
        <f>ROW(Tabla1_CombinacionesDeBarras[[#This Row],[área cm²]])-ROW(Tabla1_CombinacionesDeBarras[[#Headers],[área cm²]])</f>
        <v>8</v>
      </c>
    </row>
    <row r="15" spans="1:8" x14ac:dyDescent="0.2">
      <c r="E15">
        <v>4</v>
      </c>
      <c r="F15">
        <v>20</v>
      </c>
      <c r="G15" s="13">
        <f>ROUND(Tabla1_CombinacionesDeBarras[nº de barras]*PI()*Tabla1_CombinacionesDeBarras[diámetro (mm)]^2/4/100,2)</f>
        <v>12.57</v>
      </c>
      <c r="H15" s="11">
        <f>ROW(Tabla1_CombinacionesDeBarras[[#This Row],[área cm²]])-ROW(Tabla1_CombinacionesDeBarras[[#Headers],[área cm²]])</f>
        <v>9</v>
      </c>
    </row>
    <row r="16" spans="1:8" x14ac:dyDescent="0.2">
      <c r="E16" s="3">
        <v>6</v>
      </c>
      <c r="F16" s="3">
        <v>16</v>
      </c>
      <c r="G16" s="13">
        <f>ROUND(Tabla1_CombinacionesDeBarras[nº de barras]*PI()*Tabla1_CombinacionesDeBarras[diámetro (mm)]^2/4/100,2)</f>
        <v>12.06</v>
      </c>
      <c r="H16" s="11">
        <f>ROW(Tabla1_CombinacionesDeBarras[[#This Row],[área cm²]])-ROW(Tabla1_CombinacionesDeBarras[[#Headers],[área cm²]])</f>
        <v>10</v>
      </c>
    </row>
    <row r="17" spans="1:8" x14ac:dyDescent="0.2">
      <c r="E17" s="3">
        <v>5</v>
      </c>
      <c r="F17" s="3">
        <v>16</v>
      </c>
      <c r="G17" s="13">
        <f>ROUND(Tabla1_CombinacionesDeBarras[nº de barras]*PI()*Tabla1_CombinacionesDeBarras[diámetro (mm)]^2/4/100,2)</f>
        <v>10.050000000000001</v>
      </c>
      <c r="H17" s="11">
        <f>ROW(Tabla1_CombinacionesDeBarras[[#This Row],[área cm²]])-ROW(Tabla1_CombinacionesDeBarras[[#Headers],[área cm²]])</f>
        <v>11</v>
      </c>
    </row>
    <row r="18" spans="1:8" x14ac:dyDescent="0.2">
      <c r="E18" s="3">
        <v>4</v>
      </c>
      <c r="F18" s="3">
        <v>16</v>
      </c>
      <c r="G18" s="11">
        <f>ROUND(Tabla1_CombinacionesDeBarras[nº de barras]*PI()*Tabla1_CombinacionesDeBarras[diámetro (mm)]^2/4/100,2)</f>
        <v>8.0399999999999991</v>
      </c>
      <c r="H18" s="11">
        <f>ROW(Tabla1_CombinacionesDeBarras[[#This Row],[área cm²]])-ROW(Tabla1_CombinacionesDeBarras[[#Headers],[área cm²]])</f>
        <v>12</v>
      </c>
    </row>
    <row r="20" spans="1:8" x14ac:dyDescent="0.2">
      <c r="E20" s="8" t="s">
        <v>18</v>
      </c>
    </row>
    <row r="21" spans="1:8" x14ac:dyDescent="0.2">
      <c r="E21" t="s">
        <v>16</v>
      </c>
    </row>
    <row r="22" spans="1:8" ht="15" x14ac:dyDescent="0.25">
      <c r="A22" s="9" t="s">
        <v>17</v>
      </c>
      <c r="B22" s="9"/>
      <c r="C22" s="9"/>
    </row>
    <row r="23" spans="1:8" ht="15" x14ac:dyDescent="0.25">
      <c r="A23" s="10" t="s">
        <v>2</v>
      </c>
      <c r="B23" s="9"/>
      <c r="C23" s="9"/>
    </row>
  </sheetData>
  <conditionalFormatting sqref="E7:H18">
    <cfRule type="expression" dxfId="0" priority="2">
      <formula>$H7=Combinacion_Elegida</formula>
    </cfRule>
  </conditionalFormatting>
  <hyperlinks>
    <hyperlink ref="B2" r:id="rId1"/>
    <hyperlink ref="A23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Selector de barras</vt:lpstr>
      <vt:lpstr>area_necesaria</vt:lpstr>
      <vt:lpstr>Combinacion_Elegida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Megía</dc:creator>
  <cp:lastModifiedBy>Francisco Megía</cp:lastModifiedBy>
  <dcterms:created xsi:type="dcterms:W3CDTF">2010-10-07T15:33:30Z</dcterms:created>
  <dcterms:modified xsi:type="dcterms:W3CDTF">2010-10-07T16:19:13Z</dcterms:modified>
</cp:coreProperties>
</file>